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Fall 2023" sheetId="1" r:id="rId1"/>
    <sheet name="Spring 2024" sheetId="2" r:id="rId2"/>
  </sheets>
  <definedNames>
    <definedName name="_xlnm.Print_Area" localSheetId="0">'Fall 2023'!$A$1:$Z$50</definedName>
  </definedNames>
  <calcPr fullCalcOnLoad="1"/>
</workbook>
</file>

<file path=xl/sharedStrings.xml><?xml version="1.0" encoding="utf-8"?>
<sst xmlns="http://schemas.openxmlformats.org/spreadsheetml/2006/main" count="18" uniqueCount="11">
  <si>
    <t>Student Name</t>
  </si>
  <si>
    <t>Award 
Amount</t>
  </si>
  <si>
    <t>Student
 ID</t>
  </si>
  <si>
    <t>Pay 
Rate</t>
  </si>
  <si>
    <t>FWS Balance</t>
  </si>
  <si>
    <t>Earnings</t>
  </si>
  <si>
    <t>Enter Hours Week Ending</t>
  </si>
  <si>
    <t>Please note:  Minimum wage increasing to $15.00 effective 1/01/2023.</t>
  </si>
  <si>
    <t>Fall 2023 FWS:  Friday September 1, 2023 --- Saturday January 20, 2024</t>
  </si>
  <si>
    <t>Spring 2024 FWS:  Sunday January 21, 2024 --- Saturday May 4, 2024</t>
  </si>
  <si>
    <r>
      <rPr>
        <b/>
        <sz val="10"/>
        <color indexed="10"/>
        <rFont val="Arial"/>
        <family val="2"/>
      </rPr>
      <t>REMAINING</t>
    </r>
    <r>
      <rPr>
        <b/>
        <sz val="10"/>
        <rFont val="Arial"/>
        <family val="2"/>
      </rPr>
      <t xml:space="preserve"> Award 
Amount from Fall 2023 (sheet 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</si>
</sst>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4" fontId="0" fillId="33" borderId="10" xfId="44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44" fontId="0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44" applyNumberFormat="1" applyFont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5" fillId="33" borderId="10" xfId="44" applyNumberFormat="1" applyFont="1" applyFill="1" applyBorder="1" applyAlignment="1" applyProtection="1">
      <alignment/>
      <protection locked="0"/>
    </xf>
    <xf numFmtId="2" fontId="5" fillId="0" borderId="10" xfId="44" applyNumberFormat="1" applyFont="1" applyFill="1" applyBorder="1" applyAlignment="1" applyProtection="1">
      <alignment/>
      <protection locked="0"/>
    </xf>
    <xf numFmtId="2" fontId="5" fillId="0" borderId="10" xfId="44" applyNumberFormat="1" applyFont="1" applyFill="1" applyBorder="1" applyAlignment="1" applyProtection="1">
      <alignment horizontal="center"/>
      <protection locked="0"/>
    </xf>
    <xf numFmtId="2" fontId="5" fillId="33" borderId="10" xfId="44" applyNumberFormat="1" applyFont="1" applyFill="1" applyBorder="1" applyAlignment="1" applyProtection="1">
      <alignment horizontal="center"/>
      <protection locked="0"/>
    </xf>
    <xf numFmtId="2" fontId="0" fillId="0" borderId="0" xfId="44" applyNumberFormat="1" applyAlignment="1" applyProtection="1">
      <alignment/>
      <protection locked="0"/>
    </xf>
    <xf numFmtId="2" fontId="0" fillId="0" borderId="0" xfId="44" applyNumberFormat="1" applyFill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44" fontId="0" fillId="33" borderId="10" xfId="0" applyNumberFormat="1" applyFont="1" applyFill="1" applyBorder="1" applyAlignment="1" applyProtection="1">
      <alignment/>
      <protection/>
    </xf>
    <xf numFmtId="2" fontId="5" fillId="0" borderId="10" xfId="44" applyNumberFormat="1" applyFont="1" applyBorder="1" applyAlignment="1" applyProtection="1">
      <alignment/>
      <protection locked="0"/>
    </xf>
    <xf numFmtId="2" fontId="0" fillId="0" borderId="0" xfId="44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wrapText="1"/>
      <protection/>
    </xf>
    <xf numFmtId="44" fontId="0" fillId="34" borderId="10" xfId="44" applyFont="1" applyFill="1" applyBorder="1" applyAlignment="1" applyProtection="1">
      <alignment horizontal="left"/>
      <protection/>
    </xf>
    <xf numFmtId="44" fontId="5" fillId="34" borderId="10" xfId="44" applyFont="1" applyFill="1" applyBorder="1" applyAlignment="1" applyProtection="1">
      <alignment horizontal="left"/>
      <protection/>
    </xf>
    <xf numFmtId="44" fontId="5" fillId="34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2" fontId="10" fillId="0" borderId="0" xfId="0" applyNumberFormat="1" applyFont="1" applyAlignment="1" applyProtection="1">
      <alignment/>
      <protection/>
    </xf>
    <xf numFmtId="2" fontId="10" fillId="0" borderId="0" xfId="0" applyNumberFormat="1" applyFont="1" applyFill="1" applyAlignment="1" applyProtection="1">
      <alignment/>
      <protection/>
    </xf>
    <xf numFmtId="166" fontId="11" fillId="0" borderId="10" xfId="0" applyNumberFormat="1" applyFont="1" applyBorder="1" applyAlignment="1" applyProtection="1">
      <alignment horizontal="center" textRotation="75"/>
      <protection/>
    </xf>
    <xf numFmtId="2" fontId="10" fillId="0" borderId="10" xfId="44" applyNumberFormat="1" applyFont="1" applyFill="1" applyBorder="1" applyAlignment="1" applyProtection="1">
      <alignment/>
      <protection locked="0"/>
    </xf>
    <xf numFmtId="2" fontId="10" fillId="33" borderId="10" xfId="44" applyNumberFormat="1" applyFont="1" applyFill="1" applyBorder="1" applyAlignment="1" applyProtection="1">
      <alignment/>
      <protection locked="0"/>
    </xf>
    <xf numFmtId="2" fontId="10" fillId="0" borderId="10" xfId="44" applyNumberFormat="1" applyFont="1" applyFill="1" applyBorder="1" applyAlignment="1" applyProtection="1">
      <alignment horizontal="center"/>
      <protection locked="0"/>
    </xf>
    <xf numFmtId="2" fontId="10" fillId="33" borderId="10" xfId="44" applyNumberFormat="1" applyFont="1" applyFill="1" applyBorder="1" applyAlignment="1" applyProtection="1">
      <alignment horizontal="center"/>
      <protection locked="0"/>
    </xf>
    <xf numFmtId="2" fontId="10" fillId="33" borderId="10" xfId="0" applyNumberFormat="1" applyFont="1" applyFill="1" applyBorder="1" applyAlignment="1" applyProtection="1">
      <alignment horizontal="center"/>
      <protection locked="0"/>
    </xf>
    <xf numFmtId="2" fontId="10" fillId="0" borderId="0" xfId="44" applyNumberFormat="1" applyFont="1" applyAlignment="1" applyProtection="1">
      <alignment/>
      <protection locked="0"/>
    </xf>
    <xf numFmtId="2" fontId="10" fillId="0" borderId="0" xfId="44" applyNumberFormat="1" applyFont="1" applyFill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44" fontId="0" fillId="33" borderId="0" xfId="0" applyNumberFormat="1" applyFill="1" applyAlignment="1">
      <alignment/>
    </xf>
    <xf numFmtId="0" fontId="0" fillId="0" borderId="0" xfId="0" applyFont="1" applyAlignment="1" applyProtection="1">
      <alignment/>
      <protection/>
    </xf>
    <xf numFmtId="44" fontId="3" fillId="0" borderId="10" xfId="44" applyFont="1" applyFill="1" applyBorder="1" applyAlignment="1" applyProtection="1">
      <alignment horizontal="left"/>
      <protection/>
    </xf>
    <xf numFmtId="2" fontId="10" fillId="35" borderId="10" xfId="44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2" fontId="13" fillId="33" borderId="10" xfId="44" applyNumberFormat="1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2" fontId="9" fillId="36" borderId="0" xfId="0" applyNumberFormat="1" applyFont="1" applyFill="1" applyAlignment="1" applyProtection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workbookViewId="0" topLeftCell="A1">
      <selection activeCell="D4" sqref="D4"/>
    </sheetView>
  </sheetViews>
  <sheetFormatPr defaultColWidth="9.140625" defaultRowHeight="12.75"/>
  <cols>
    <col min="1" max="1" width="23.140625" style="15" bestFit="1" customWidth="1"/>
    <col min="2" max="2" width="19.28125" style="15" customWidth="1"/>
    <col min="3" max="3" width="8.57421875" style="15" customWidth="1"/>
    <col min="4" max="4" width="10.7109375" style="15" customWidth="1"/>
    <col min="5" max="5" width="6.421875" style="40" customWidth="1"/>
    <col min="6" max="7" width="6.00390625" style="19" customWidth="1"/>
    <col min="8" max="8" width="6.00390625" style="20" customWidth="1"/>
    <col min="9" max="18" width="6.00390625" style="19" customWidth="1"/>
    <col min="19" max="19" width="5.8515625" style="19" customWidth="1"/>
    <col min="20" max="20" width="6.00390625" style="21" customWidth="1"/>
    <col min="21" max="26" width="6.00390625" style="19" customWidth="1"/>
    <col min="27" max="27" width="10.00390625" style="35" customWidth="1"/>
    <col min="28" max="28" width="10.7109375" style="57" customWidth="1"/>
    <col min="43" max="16384" width="9.140625" style="15" customWidth="1"/>
  </cols>
  <sheetData>
    <row r="1" spans="1:28" s="40" customFormat="1" ht="30" customHeight="1">
      <c r="A1" s="70" t="s">
        <v>8</v>
      </c>
      <c r="B1" s="70"/>
      <c r="C1" s="70"/>
      <c r="D1" s="70"/>
      <c r="E1" s="70"/>
      <c r="F1" s="70"/>
      <c r="G1" s="70"/>
      <c r="H1" s="33"/>
      <c r="I1" s="33"/>
      <c r="J1" s="33"/>
      <c r="P1" s="71" t="s">
        <v>7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8:28" s="40" customFormat="1" ht="12.75"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3"/>
      <c r="V2" s="33"/>
      <c r="W2" s="33"/>
      <c r="X2" s="33"/>
      <c r="Y2" s="33"/>
      <c r="Z2" s="33"/>
      <c r="AA2" s="35"/>
      <c r="AB2" s="57"/>
    </row>
    <row r="3" spans="1:28" s="41" customFormat="1" ht="48">
      <c r="A3" s="69" t="s">
        <v>0</v>
      </c>
      <c r="B3" s="60" t="s">
        <v>2</v>
      </c>
      <c r="C3" s="60" t="s">
        <v>3</v>
      </c>
      <c r="D3" s="60" t="s">
        <v>1</v>
      </c>
      <c r="E3" s="42" t="s">
        <v>6</v>
      </c>
      <c r="F3" s="45">
        <v>45171</v>
      </c>
      <c r="G3" s="45">
        <v>45178</v>
      </c>
      <c r="H3" s="45">
        <v>45185</v>
      </c>
      <c r="I3" s="45">
        <v>45192</v>
      </c>
      <c r="J3" s="45">
        <v>45199</v>
      </c>
      <c r="K3" s="45">
        <v>45206</v>
      </c>
      <c r="L3" s="45">
        <v>45213</v>
      </c>
      <c r="M3" s="45">
        <v>45220</v>
      </c>
      <c r="N3" s="45">
        <v>45227</v>
      </c>
      <c r="O3" s="45">
        <v>45234</v>
      </c>
      <c r="P3" s="45">
        <v>45241</v>
      </c>
      <c r="Q3" s="45">
        <v>45248</v>
      </c>
      <c r="R3" s="45">
        <v>45255</v>
      </c>
      <c r="S3" s="45">
        <v>45262</v>
      </c>
      <c r="T3" s="45">
        <v>45269</v>
      </c>
      <c r="U3" s="45">
        <v>45276</v>
      </c>
      <c r="V3" s="45">
        <v>45283</v>
      </c>
      <c r="W3" s="45">
        <v>45290</v>
      </c>
      <c r="X3" s="45">
        <v>45297</v>
      </c>
      <c r="Y3" s="45">
        <v>45304</v>
      </c>
      <c r="Z3" s="45">
        <v>45311</v>
      </c>
      <c r="AA3" s="36" t="s">
        <v>5</v>
      </c>
      <c r="AB3" s="36" t="s">
        <v>4</v>
      </c>
    </row>
    <row r="4" spans="1:28" s="3" customFormat="1" ht="12.75" customHeight="1">
      <c r="A4" s="61"/>
      <c r="B4" s="1"/>
      <c r="C4" s="2">
        <v>0</v>
      </c>
      <c r="D4" s="2">
        <v>0</v>
      </c>
      <c r="E4" s="3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3"/>
      <c r="AA4" s="56">
        <f>SUM(F4:Z4)*'Fall 2023'!C4</f>
        <v>0</v>
      </c>
      <c r="AB4" s="58">
        <f>'Fall 2023'!D4-AA4</f>
        <v>0</v>
      </c>
    </row>
    <row r="5" spans="1:28" s="3" customFormat="1" ht="12.75" customHeight="1">
      <c r="A5" s="62"/>
      <c r="B5" s="4"/>
      <c r="C5" s="2">
        <v>0</v>
      </c>
      <c r="D5" s="2">
        <v>0</v>
      </c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0">
        <f>SUM(F5:Z5)*'Fall 2023'!C5</f>
        <v>0</v>
      </c>
      <c r="AB5" s="58">
        <f>'Fall 2023'!D5-AA5</f>
        <v>0</v>
      </c>
    </row>
    <row r="6" spans="1:28" s="3" customFormat="1" ht="12.75" customHeight="1">
      <c r="A6" s="63"/>
      <c r="B6" s="5"/>
      <c r="C6" s="2">
        <v>0</v>
      </c>
      <c r="D6" s="2">
        <v>0</v>
      </c>
      <c r="E6" s="37"/>
      <c r="F6" s="23"/>
      <c r="G6" s="23"/>
      <c r="H6" s="23"/>
      <c r="I6" s="23"/>
      <c r="J6" s="3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SUM(F6:Z6)*'Fall 2023'!C6</f>
        <v>0</v>
      </c>
      <c r="AB6" s="58">
        <f>'Fall 2023'!D6-AA6</f>
        <v>0</v>
      </c>
    </row>
    <row r="7" spans="1:28" s="3" customFormat="1" ht="12.75" customHeight="1">
      <c r="A7" s="62"/>
      <c r="B7" s="4"/>
      <c r="C7" s="2">
        <v>0</v>
      </c>
      <c r="D7" s="2">
        <v>0</v>
      </c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30">
        <f>SUM(F7:Z7)*'Fall 2023'!C7</f>
        <v>0</v>
      </c>
      <c r="AB7" s="58">
        <f>'Fall 2023'!D7-AA7</f>
        <v>0</v>
      </c>
    </row>
    <row r="8" spans="1:28" s="3" customFormat="1" ht="12.75" customHeight="1">
      <c r="A8" s="63"/>
      <c r="B8" s="1"/>
      <c r="C8" s="2">
        <v>0</v>
      </c>
      <c r="D8" s="2">
        <v>0</v>
      </c>
      <c r="E8" s="37"/>
      <c r="F8" s="23"/>
      <c r="G8" s="23"/>
      <c r="H8" s="23"/>
      <c r="I8" s="23"/>
      <c r="J8" s="31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0">
        <f>SUM(F8:Z8)*'Fall 2023'!C8</f>
        <v>0</v>
      </c>
      <c r="AB8" s="58">
        <f>'Fall 2023'!D8-AA8</f>
        <v>0</v>
      </c>
    </row>
    <row r="9" spans="1:28" s="3" customFormat="1" ht="12.75" customHeight="1">
      <c r="A9" s="62"/>
      <c r="B9" s="4"/>
      <c r="C9" s="2">
        <v>0</v>
      </c>
      <c r="D9" s="2">
        <v>0</v>
      </c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30">
        <f>SUM(F9:Z9)*'Fall 2023'!C9</f>
        <v>0</v>
      </c>
      <c r="AB9" s="58">
        <f>'Fall 2023'!D9-AA9</f>
        <v>0</v>
      </c>
    </row>
    <row r="10" spans="1:28" s="3" customFormat="1" ht="12.75" customHeight="1">
      <c r="A10" s="64"/>
      <c r="B10" s="1"/>
      <c r="C10" s="2">
        <v>0</v>
      </c>
      <c r="D10" s="2">
        <v>0</v>
      </c>
      <c r="E10" s="3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30">
        <f>SUM(F10:Z10)*'Fall 2023'!C10</f>
        <v>0</v>
      </c>
      <c r="AB10" s="58">
        <f>'Fall 2023'!D10-AA10</f>
        <v>0</v>
      </c>
    </row>
    <row r="11" spans="1:28" s="6" customFormat="1" ht="12.75" customHeight="1">
      <c r="A11" s="62"/>
      <c r="B11" s="4"/>
      <c r="C11" s="2">
        <v>0</v>
      </c>
      <c r="D11" s="2">
        <v>0</v>
      </c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0">
        <f>SUM(F11:Z11)*'Fall 2023'!C11</f>
        <v>0</v>
      </c>
      <c r="AB11" s="58">
        <f>'Fall 2023'!D11-AA11</f>
        <v>0</v>
      </c>
    </row>
    <row r="12" spans="1:43" s="3" customFormat="1" ht="12.75" customHeight="1">
      <c r="A12" s="63"/>
      <c r="B12" s="5"/>
      <c r="C12" s="2">
        <v>0</v>
      </c>
      <c r="D12" s="2">
        <v>0</v>
      </c>
      <c r="E12" s="37"/>
      <c r="F12" s="23"/>
      <c r="G12" s="23"/>
      <c r="H12" s="23"/>
      <c r="I12" s="23"/>
      <c r="J12" s="3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30">
        <f>SUM(F12:Z12)*'Fall 2023'!C12</f>
        <v>0</v>
      </c>
      <c r="AB12" s="58">
        <f>'Fall 2023'!D12-AA12</f>
        <v>0</v>
      </c>
      <c r="AQ12" s="7"/>
    </row>
    <row r="13" spans="1:28" s="3" customFormat="1" ht="12.75" customHeight="1">
      <c r="A13" s="8"/>
      <c r="B13" s="9"/>
      <c r="C13" s="2">
        <v>0</v>
      </c>
      <c r="D13" s="2">
        <v>0</v>
      </c>
      <c r="E13" s="3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30">
        <f>SUM(F13:Z13)*'Fall 2023'!C13</f>
        <v>0</v>
      </c>
      <c r="AB13" s="58">
        <f>'Fall 2023'!D13-AA13</f>
        <v>0</v>
      </c>
    </row>
    <row r="14" spans="1:28" s="3" customFormat="1" ht="12.75" customHeight="1">
      <c r="A14" s="10"/>
      <c r="B14" s="11"/>
      <c r="C14" s="2">
        <v>0</v>
      </c>
      <c r="D14" s="2">
        <v>0</v>
      </c>
      <c r="E14" s="38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SUM(F14:Z14)*'Fall 2023'!C14</f>
        <v>0</v>
      </c>
      <c r="AB14" s="58">
        <f>'Fall 2023'!D14-AA14</f>
        <v>0</v>
      </c>
    </row>
    <row r="15" spans="1:28" s="3" customFormat="1" ht="12.75" customHeight="1">
      <c r="A15" s="12"/>
      <c r="B15" s="9"/>
      <c r="C15" s="2">
        <v>0</v>
      </c>
      <c r="D15" s="2">
        <v>0</v>
      </c>
      <c r="E15" s="3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30">
        <f>SUM(F15:Z15)*'Fall 2023'!C15</f>
        <v>0</v>
      </c>
      <c r="AB15" s="58">
        <f>'Fall 2023'!D15-AA15</f>
        <v>0</v>
      </c>
    </row>
    <row r="16" spans="1:28" s="6" customFormat="1" ht="12.75" customHeight="1">
      <c r="A16" s="13"/>
      <c r="B16" s="11"/>
      <c r="C16" s="2">
        <v>0</v>
      </c>
      <c r="D16" s="2">
        <v>0</v>
      </c>
      <c r="E16" s="3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30">
        <f>SUM(F16:Z16)*'Fall 2023'!C16</f>
        <v>0</v>
      </c>
      <c r="AB16" s="58">
        <f>'Fall 2023'!D16-AA16</f>
        <v>0</v>
      </c>
    </row>
    <row r="17" spans="1:28" s="3" customFormat="1" ht="12.75" customHeight="1">
      <c r="A17" s="8"/>
      <c r="B17" s="14"/>
      <c r="C17" s="2">
        <v>0</v>
      </c>
      <c r="D17" s="2">
        <v>0</v>
      </c>
      <c r="E17" s="3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30">
        <f>SUM(F17:Z17)*'Fall 2023'!C17</f>
        <v>0</v>
      </c>
      <c r="AB17" s="58">
        <f>'Fall 2023'!D17-AA17</f>
        <v>0</v>
      </c>
    </row>
    <row r="18" spans="1:28" s="3" customFormat="1" ht="12.75" customHeight="1">
      <c r="A18" s="10"/>
      <c r="B18" s="11"/>
      <c r="C18" s="2">
        <v>0</v>
      </c>
      <c r="D18" s="2">
        <v>0</v>
      </c>
      <c r="E18" s="3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30">
        <f>SUM(F18:Z18)*'Fall 2023'!C18</f>
        <v>0</v>
      </c>
      <c r="AB18" s="58">
        <f>'Fall 2023'!D18-AA18</f>
        <v>0</v>
      </c>
    </row>
    <row r="19" spans="1:28" s="3" customFormat="1" ht="12.75">
      <c r="A19" s="8"/>
      <c r="B19" s="9"/>
      <c r="C19" s="2">
        <v>0</v>
      </c>
      <c r="D19" s="2">
        <v>0</v>
      </c>
      <c r="E19" s="38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0">
        <f>SUM(F19:Z19)*'Fall 2023'!C19</f>
        <v>0</v>
      </c>
      <c r="AB19" s="58">
        <f>'Fall 2023'!D19-AA19</f>
        <v>0</v>
      </c>
    </row>
    <row r="20" spans="1:42" ht="12.75">
      <c r="A20" s="10"/>
      <c r="B20" s="11"/>
      <c r="C20" s="2">
        <v>0</v>
      </c>
      <c r="D20" s="2">
        <v>0</v>
      </c>
      <c r="E20" s="3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0">
        <f>SUM(F20:Z20)*'Fall 2023'!C20</f>
        <v>0</v>
      </c>
      <c r="AB20" s="58">
        <f>'Fall 2023'!D20-AA20</f>
        <v>0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2.75">
      <c r="A21" s="12"/>
      <c r="B21" s="9"/>
      <c r="C21" s="2">
        <v>0</v>
      </c>
      <c r="D21" s="2">
        <v>0</v>
      </c>
      <c r="E21" s="38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30">
        <f>SUM(F21:Z21)*'Fall 2023'!C21</f>
        <v>0</v>
      </c>
      <c r="AB21" s="58">
        <f>'Fall 2023'!D21-AA21</f>
        <v>0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ht="12.75">
      <c r="A22" s="13"/>
      <c r="B22" s="11"/>
      <c r="C22" s="2">
        <v>0</v>
      </c>
      <c r="D22" s="2">
        <v>0</v>
      </c>
      <c r="E22" s="3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30">
        <f>SUM(F22:Z22)*'Fall 2023'!C22</f>
        <v>0</v>
      </c>
      <c r="AB22" s="58">
        <f>'Fall 2023'!D22-AA22</f>
        <v>0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2.75">
      <c r="A23" s="8"/>
      <c r="B23" s="14"/>
      <c r="C23" s="2">
        <v>0</v>
      </c>
      <c r="D23" s="2">
        <v>0</v>
      </c>
      <c r="E23" s="38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0">
        <f>SUM(F23:Z23)*'Fall 2023'!C23</f>
        <v>0</v>
      </c>
      <c r="AB23" s="58">
        <f>'Fall 2023'!D23-AA23</f>
        <v>0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ht="12.75">
      <c r="A24" s="10"/>
      <c r="B24" s="11"/>
      <c r="C24" s="2">
        <v>0</v>
      </c>
      <c r="D24" s="2">
        <v>0</v>
      </c>
      <c r="E24" s="3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30">
        <f>SUM(F24:Z24)*'Fall 2023'!C24</f>
        <v>0</v>
      </c>
      <c r="AB24" s="58">
        <f>'Fall 2023'!D24-AA24</f>
        <v>0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2.75">
      <c r="A25" s="8"/>
      <c r="B25" s="9"/>
      <c r="C25" s="2">
        <v>0</v>
      </c>
      <c r="D25" s="2">
        <v>0</v>
      </c>
      <c r="E25" s="3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30">
        <f>SUM(F25:Z25)*'Fall 2023'!C25</f>
        <v>0</v>
      </c>
      <c r="AB25" s="58">
        <f>'Fall 2023'!D25-AA25</f>
        <v>0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12.75">
      <c r="A26" s="10"/>
      <c r="B26" s="11"/>
      <c r="C26" s="2">
        <v>0</v>
      </c>
      <c r="D26" s="2">
        <v>0</v>
      </c>
      <c r="E26" s="38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0">
        <f>SUM(F26:Z26)*'Fall 2023'!C26</f>
        <v>0</v>
      </c>
      <c r="AB26" s="58">
        <f>'Fall 2023'!D26-AA26</f>
        <v>0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2.75">
      <c r="A27" s="12"/>
      <c r="B27" s="9"/>
      <c r="C27" s="2">
        <v>0</v>
      </c>
      <c r="D27" s="2">
        <v>0</v>
      </c>
      <c r="E27" s="3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0">
        <f>SUM(F27:Z27)*'Fall 2023'!C27</f>
        <v>0</v>
      </c>
      <c r="AB27" s="58">
        <f>'Fall 2023'!D27-AA27</f>
        <v>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ht="12.75">
      <c r="A28" s="13"/>
      <c r="B28" s="11"/>
      <c r="C28" s="2">
        <v>0</v>
      </c>
      <c r="D28" s="2">
        <v>0</v>
      </c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30">
        <f>SUM(F28:Z28)*'Fall 2023'!C28</f>
        <v>0</v>
      </c>
      <c r="AB28" s="58">
        <f>'Fall 2023'!D28-AA28</f>
        <v>0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12.75">
      <c r="A29" s="8"/>
      <c r="B29" s="14"/>
      <c r="C29" s="2">
        <v>0</v>
      </c>
      <c r="D29" s="2">
        <v>0</v>
      </c>
      <c r="E29" s="3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0">
        <f>SUM(F29:Z29)*'Fall 2023'!C29</f>
        <v>0</v>
      </c>
      <c r="AB29" s="58">
        <f>'Fall 2023'!D29-AA29</f>
        <v>0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2.75">
      <c r="A30" s="10"/>
      <c r="B30" s="11"/>
      <c r="C30" s="2">
        <v>0</v>
      </c>
      <c r="D30" s="2">
        <v>0</v>
      </c>
      <c r="E30" s="3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30">
        <f>SUM(F30:Z30)*'Fall 2023'!C30</f>
        <v>0</v>
      </c>
      <c r="AB30" s="58">
        <f>'Fall 2023'!D30-AA30</f>
        <v>0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2.75">
      <c r="A31" s="8"/>
      <c r="B31" s="9"/>
      <c r="C31" s="2">
        <v>0</v>
      </c>
      <c r="D31" s="2">
        <v>0</v>
      </c>
      <c r="E31" s="3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0">
        <f>SUM(F31:Z31)*'Fall 2023'!C31</f>
        <v>0</v>
      </c>
      <c r="AB31" s="58">
        <f>'Fall 2023'!D31-AA31</f>
        <v>0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2.75">
      <c r="A32" s="10"/>
      <c r="B32" s="11"/>
      <c r="C32" s="2">
        <v>0</v>
      </c>
      <c r="D32" s="2">
        <v>0</v>
      </c>
      <c r="E32" s="3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30">
        <f>SUM(F32:Z32)*'Fall 2023'!C32</f>
        <v>0</v>
      </c>
      <c r="AB32" s="58">
        <f>'Fall 2023'!D32-AA32</f>
        <v>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2.75">
      <c r="A33" s="12"/>
      <c r="B33" s="9"/>
      <c r="C33" s="2">
        <v>0</v>
      </c>
      <c r="D33" s="2">
        <v>0</v>
      </c>
      <c r="E33" s="3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0">
        <f>SUM(F33:Z33)*'Fall 2023'!C33</f>
        <v>0</v>
      </c>
      <c r="AB33" s="58">
        <f>'Fall 2023'!D33-AA33</f>
        <v>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2.75">
      <c r="A34" s="13"/>
      <c r="B34" s="11"/>
      <c r="C34" s="2">
        <v>0</v>
      </c>
      <c r="D34" s="2">
        <v>0</v>
      </c>
      <c r="E34" s="38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30">
        <f>SUM(F34:Z34)*'Fall 2023'!C34</f>
        <v>0</v>
      </c>
      <c r="AB34" s="58">
        <f>'Fall 2023'!D34-AA34</f>
        <v>0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2.75">
      <c r="A35" s="8"/>
      <c r="B35" s="14"/>
      <c r="C35" s="2">
        <v>0</v>
      </c>
      <c r="D35" s="2">
        <v>0</v>
      </c>
      <c r="E35" s="3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0">
        <f>SUM(F35:Z35)*'Fall 2023'!C35</f>
        <v>0</v>
      </c>
      <c r="AB35" s="58">
        <f>'Fall 2023'!D35-AA35</f>
        <v>0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2.75">
      <c r="A36" s="10"/>
      <c r="B36" s="11"/>
      <c r="C36" s="2">
        <v>0</v>
      </c>
      <c r="D36" s="2">
        <v>0</v>
      </c>
      <c r="E36" s="3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30">
        <f>SUM(F36:Z36)*'Fall 2023'!C36</f>
        <v>0</v>
      </c>
      <c r="AB36" s="58">
        <f>'Fall 2023'!D36-AA36</f>
        <v>0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2.75">
      <c r="A37" s="12"/>
      <c r="B37" s="9"/>
      <c r="C37" s="2">
        <v>0</v>
      </c>
      <c r="D37" s="2">
        <v>0</v>
      </c>
      <c r="E37" s="3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0">
        <f>SUM(F37:Z37)*'Fall 2023'!C37</f>
        <v>0</v>
      </c>
      <c r="AB37" s="58">
        <f>'Fall 2023'!D37-AA37</f>
        <v>0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2.75">
      <c r="A38" s="13"/>
      <c r="B38" s="11"/>
      <c r="C38" s="2">
        <v>0</v>
      </c>
      <c r="D38" s="2">
        <v>0</v>
      </c>
      <c r="E38" s="38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30">
        <f>SUM(F38:Z38)*'Fall 2023'!C38</f>
        <v>0</v>
      </c>
      <c r="AB38" s="58">
        <f>'Fall 2023'!D38-AA38</f>
        <v>0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2.75">
      <c r="A39" s="8"/>
      <c r="B39" s="14"/>
      <c r="C39" s="2">
        <v>0</v>
      </c>
      <c r="D39" s="2">
        <v>0</v>
      </c>
      <c r="E39" s="3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0">
        <f>SUM(F39:Z39)*'Fall 2023'!C39</f>
        <v>0</v>
      </c>
      <c r="AB39" s="58">
        <f>'Fall 2023'!D39-AA39</f>
        <v>0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2.75">
      <c r="A40" s="10"/>
      <c r="B40" s="11"/>
      <c r="C40" s="2">
        <v>0</v>
      </c>
      <c r="D40" s="2">
        <v>0</v>
      </c>
      <c r="E40" s="3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30">
        <f>SUM(F40:Z40)*'Fall 2023'!C40</f>
        <v>0</v>
      </c>
      <c r="AB40" s="58">
        <f>'Fall 2023'!D40-AA40</f>
        <v>0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2.75">
      <c r="A41" s="8"/>
      <c r="B41" s="9"/>
      <c r="C41" s="2">
        <v>0</v>
      </c>
      <c r="D41" s="2">
        <v>0</v>
      </c>
      <c r="E41" s="38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0">
        <f>SUM(F41:Z41)*'Fall 2023'!C41</f>
        <v>0</v>
      </c>
      <c r="AB41" s="58">
        <f>'Fall 2023'!D41-AA41</f>
        <v>0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2.75">
      <c r="A42" s="10"/>
      <c r="B42" s="11"/>
      <c r="C42" s="2">
        <v>0</v>
      </c>
      <c r="D42" s="2">
        <v>0</v>
      </c>
      <c r="E42" s="38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30">
        <f>SUM(F42:Z42)*'Fall 2023'!C42</f>
        <v>0</v>
      </c>
      <c r="AB42" s="58">
        <f>'Fall 2023'!D42-AA42</f>
        <v>0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2"/>
      <c r="B43" s="9"/>
      <c r="C43" s="2">
        <v>0</v>
      </c>
      <c r="D43" s="2">
        <v>0</v>
      </c>
      <c r="E43" s="3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0">
        <f>SUM(F43:Z43)*'Fall 2023'!C43</f>
        <v>0</v>
      </c>
      <c r="AB43" s="58">
        <f>'Fall 2023'!D43-AA43</f>
        <v>0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2.75">
      <c r="A44" s="13"/>
      <c r="B44" s="11"/>
      <c r="C44" s="2">
        <v>0</v>
      </c>
      <c r="D44" s="2">
        <v>0</v>
      </c>
      <c r="E44" s="38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30">
        <f>SUM(F44:Z44)*'Fall 2023'!C44</f>
        <v>0</v>
      </c>
      <c r="AB44" s="58">
        <f>'Fall 2023'!D44-AA44</f>
        <v>0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2.75">
      <c r="A45" s="8"/>
      <c r="B45" s="14"/>
      <c r="C45" s="2">
        <v>0</v>
      </c>
      <c r="D45" s="2">
        <v>0</v>
      </c>
      <c r="E45" s="38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0">
        <f>SUM(F45:Z45)*'Fall 2023'!C45</f>
        <v>0</v>
      </c>
      <c r="AB45" s="58">
        <f>'Fall 2023'!D45-AA45</f>
        <v>0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2.75">
      <c r="A46" s="10"/>
      <c r="B46" s="11"/>
      <c r="C46" s="2">
        <v>0</v>
      </c>
      <c r="D46" s="2">
        <v>0</v>
      </c>
      <c r="E46" s="3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30">
        <f>SUM(F46:Z46)*'Fall 2023'!C46</f>
        <v>0</v>
      </c>
      <c r="AB46" s="58">
        <f>'Fall 2023'!D46-AA46</f>
        <v>0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2.75">
      <c r="A47" s="29"/>
      <c r="B47" s="29"/>
      <c r="C47" s="2">
        <v>0</v>
      </c>
      <c r="D47" s="2">
        <v>0</v>
      </c>
      <c r="E47" s="39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>
        <f>SUM(F47:Z47)*'Fall 2023'!C47</f>
        <v>0</v>
      </c>
      <c r="AB47" s="58">
        <f>'Fall 2023'!D47-AA47</f>
        <v>0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2.75">
      <c r="A48" s="13"/>
      <c r="B48" s="11"/>
      <c r="C48" s="2">
        <v>0</v>
      </c>
      <c r="D48" s="2">
        <v>0</v>
      </c>
      <c r="E48" s="3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30">
        <f>SUM(F48:Z48)*'Fall 2023'!C48</f>
        <v>0</v>
      </c>
      <c r="AB48" s="58">
        <f>'Fall 2023'!D48-AA48</f>
        <v>0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2.75">
      <c r="A49" s="8"/>
      <c r="B49" s="14"/>
      <c r="C49" s="2">
        <v>0</v>
      </c>
      <c r="D49" s="2">
        <v>0</v>
      </c>
      <c r="E49" s="38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0">
        <f>SUM(F49:Z49)*'Fall 2023'!C49</f>
        <v>0</v>
      </c>
      <c r="AB49" s="58">
        <f>'Fall 2023'!D49-AA49</f>
        <v>0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2.75">
      <c r="A50" s="10"/>
      <c r="B50" s="11"/>
      <c r="C50" s="2">
        <v>0</v>
      </c>
      <c r="D50" s="2">
        <v>0</v>
      </c>
      <c r="E50" s="38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30">
        <f>SUM(F50:Z50)*'Fall 2023'!C50</f>
        <v>0</v>
      </c>
      <c r="AB50" s="58">
        <f>'Fall 2023'!D50-AA50</f>
        <v>0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2:42" ht="12.75">
      <c r="B51" s="17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  <c r="U51" s="26"/>
      <c r="V51" s="26"/>
      <c r="W51" s="26"/>
      <c r="X51" s="26"/>
      <c r="Y51" s="26"/>
      <c r="Z51" s="26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29:42" ht="12.75"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2:42" ht="12.75">
      <c r="B53" s="17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2.75">
      <c r="A54" s="16"/>
      <c r="B54" s="17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2:42" ht="12.75">
      <c r="B55" s="17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2:42" ht="12.75">
      <c r="B56" s="18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</sheetData>
  <sheetProtection selectLockedCells="1"/>
  <mergeCells count="2">
    <mergeCell ref="A1:G1"/>
    <mergeCell ref="P1:AB1"/>
  </mergeCells>
  <printOptions horizontalCentered="1"/>
  <pageMargins left="0.25" right="0.25" top="0.75" bottom="0.75" header="0.3" footer="0.3"/>
  <pageSetup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3.140625" style="15" bestFit="1" customWidth="1"/>
    <col min="2" max="2" width="19.28125" style="15" customWidth="1"/>
    <col min="3" max="3" width="8.57421875" style="15" customWidth="1"/>
    <col min="4" max="4" width="22.421875" style="15" customWidth="1"/>
    <col min="5" max="5" width="6.421875" style="40" customWidth="1"/>
    <col min="6" max="7" width="6.00390625" style="53" customWidth="1"/>
    <col min="8" max="9" width="6.00390625" style="54" customWidth="1"/>
    <col min="10" max="22" width="6.00390625" style="53" customWidth="1"/>
    <col min="23" max="23" width="10.00390625" style="35" customWidth="1"/>
    <col min="24" max="24" width="10.7109375" style="57" customWidth="1"/>
    <col min="25" max="16384" width="9.140625" style="15" customWidth="1"/>
  </cols>
  <sheetData>
    <row r="1" spans="1:24" s="40" customFormat="1" ht="30" customHeight="1">
      <c r="A1" s="70" t="s">
        <v>9</v>
      </c>
      <c r="B1" s="70"/>
      <c r="C1" s="70"/>
      <c r="D1" s="70"/>
      <c r="E1" s="70"/>
      <c r="F1" s="44"/>
      <c r="G1" s="44"/>
      <c r="H1" s="44"/>
      <c r="I1" s="44"/>
      <c r="L1" s="44"/>
      <c r="M1" s="71" t="s">
        <v>7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s="40" customFormat="1" ht="8.25" customHeight="1">
      <c r="A2" s="55"/>
      <c r="B2" s="55"/>
      <c r="C2" s="55"/>
      <c r="D2" s="55"/>
      <c r="E2" s="55"/>
      <c r="F2" s="44"/>
      <c r="G2" s="44"/>
      <c r="H2" s="44"/>
      <c r="I2" s="44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35"/>
      <c r="X2" s="57"/>
    </row>
    <row r="3" spans="1:24" s="41" customFormat="1" ht="48">
      <c r="A3" s="69" t="s">
        <v>0</v>
      </c>
      <c r="B3" s="60" t="s">
        <v>2</v>
      </c>
      <c r="C3" s="60" t="s">
        <v>3</v>
      </c>
      <c r="D3" s="60" t="s">
        <v>10</v>
      </c>
      <c r="E3" s="42" t="s">
        <v>6</v>
      </c>
      <c r="F3" s="45">
        <v>45318</v>
      </c>
      <c r="G3" s="45">
        <v>45325</v>
      </c>
      <c r="H3" s="45">
        <v>45332</v>
      </c>
      <c r="I3" s="45">
        <v>45339</v>
      </c>
      <c r="J3" s="45">
        <v>45346</v>
      </c>
      <c r="K3" s="45">
        <v>45353</v>
      </c>
      <c r="L3" s="45">
        <v>45360</v>
      </c>
      <c r="M3" s="45">
        <v>45367</v>
      </c>
      <c r="N3" s="45">
        <v>45374</v>
      </c>
      <c r="O3" s="45">
        <v>45381</v>
      </c>
      <c r="P3" s="45">
        <v>45388</v>
      </c>
      <c r="Q3" s="45">
        <v>45395</v>
      </c>
      <c r="R3" s="45">
        <v>45402</v>
      </c>
      <c r="S3" s="45">
        <v>45409</v>
      </c>
      <c r="T3" s="45">
        <v>45416</v>
      </c>
      <c r="U3" s="45"/>
      <c r="V3" s="45"/>
      <c r="W3" s="36" t="s">
        <v>5</v>
      </c>
      <c r="X3" s="36" t="s">
        <v>4</v>
      </c>
    </row>
    <row r="4" spans="1:24" s="3" customFormat="1" ht="12.75" customHeight="1">
      <c r="A4" s="61"/>
      <c r="B4" s="66"/>
      <c r="C4" s="2">
        <v>0</v>
      </c>
      <c r="D4" s="2">
        <v>0</v>
      </c>
      <c r="E4" s="37"/>
      <c r="F4" s="59"/>
      <c r="G4" s="59"/>
      <c r="H4" s="59"/>
      <c r="I4" s="59"/>
      <c r="J4" s="59"/>
      <c r="K4" s="59"/>
      <c r="L4" s="59"/>
      <c r="M4" s="59"/>
      <c r="N4" s="59"/>
      <c r="O4" s="59"/>
      <c r="P4" s="46"/>
      <c r="Q4" s="46"/>
      <c r="R4" s="46"/>
      <c r="S4" s="46"/>
      <c r="T4" s="46"/>
      <c r="U4" s="46"/>
      <c r="V4" s="46"/>
      <c r="W4" s="56">
        <f>SUM(F4:V4)*'Spring 2024'!C4</f>
        <v>0</v>
      </c>
      <c r="X4" s="58">
        <f>'Spring 2024'!D4-W4</f>
        <v>0</v>
      </c>
    </row>
    <row r="5" spans="1:24" s="3" customFormat="1" ht="12.75" customHeight="1">
      <c r="A5" s="62"/>
      <c r="B5" s="67"/>
      <c r="C5" s="2">
        <v>0</v>
      </c>
      <c r="D5" s="2">
        <v>0</v>
      </c>
      <c r="E5" s="3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30">
        <f>SUM(F5:V5)*'Spring 2024'!C5</f>
        <v>0</v>
      </c>
      <c r="X5" s="58">
        <f>'Spring 2024'!D5-W5</f>
        <v>0</v>
      </c>
    </row>
    <row r="6" spans="1:24" s="3" customFormat="1" ht="12.75" customHeight="1">
      <c r="A6" s="63"/>
      <c r="B6" s="65"/>
      <c r="C6" s="2">
        <v>0</v>
      </c>
      <c r="D6" s="2">
        <v>0</v>
      </c>
      <c r="E6" s="3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30">
        <f>SUM(F6:V6)*'Spring 2024'!C6</f>
        <v>0</v>
      </c>
      <c r="X6" s="58">
        <f>'Spring 2024'!D6-W6</f>
        <v>0</v>
      </c>
    </row>
    <row r="7" spans="1:24" s="3" customFormat="1" ht="12.75" customHeight="1">
      <c r="A7" s="62"/>
      <c r="B7" s="4"/>
      <c r="C7" s="2">
        <v>0</v>
      </c>
      <c r="D7" s="2">
        <v>0</v>
      </c>
      <c r="E7" s="3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30">
        <f>SUM(F7:V7)*'Spring 2024'!C7</f>
        <v>0</v>
      </c>
      <c r="X7" s="58">
        <f>'Spring 2024'!D7-W7</f>
        <v>0</v>
      </c>
    </row>
    <row r="8" spans="1:24" s="3" customFormat="1" ht="12.75" customHeight="1">
      <c r="A8" s="63"/>
      <c r="B8" s="66"/>
      <c r="C8" s="2">
        <v>0</v>
      </c>
      <c r="D8" s="2">
        <v>0</v>
      </c>
      <c r="E8" s="3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30">
        <f>SUM(F8:V8)*'Spring 2024'!C8</f>
        <v>0</v>
      </c>
      <c r="X8" s="58">
        <f>'Spring 2024'!D8-W8</f>
        <v>0</v>
      </c>
    </row>
    <row r="9" spans="1:24" s="3" customFormat="1" ht="12.75" customHeight="1">
      <c r="A9" s="62"/>
      <c r="B9" s="67"/>
      <c r="C9" s="2">
        <v>0</v>
      </c>
      <c r="D9" s="2">
        <v>0</v>
      </c>
      <c r="E9" s="3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30">
        <f>SUM(F9:V9)*'Spring 2024'!C9</f>
        <v>0</v>
      </c>
      <c r="X9" s="58">
        <f>'Spring 2024'!D9-W9</f>
        <v>0</v>
      </c>
    </row>
    <row r="10" spans="1:24" s="3" customFormat="1" ht="12.75" customHeight="1">
      <c r="A10" s="64"/>
      <c r="B10" s="66"/>
      <c r="C10" s="2">
        <v>0</v>
      </c>
      <c r="D10" s="2">
        <v>0</v>
      </c>
      <c r="E10" s="37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30">
        <f>SUM(F10:V10)*'Spring 2024'!C10</f>
        <v>0</v>
      </c>
      <c r="X10" s="58">
        <f>'Spring 2024'!D10-W10</f>
        <v>0</v>
      </c>
    </row>
    <row r="11" spans="1:24" s="6" customFormat="1" ht="12.75" customHeight="1">
      <c r="A11" s="62"/>
      <c r="B11" s="67"/>
      <c r="C11" s="2">
        <v>0</v>
      </c>
      <c r="D11" s="2">
        <v>0</v>
      </c>
      <c r="E11" s="37"/>
      <c r="F11" s="47"/>
      <c r="G11" s="47"/>
      <c r="H11" s="47"/>
      <c r="I11" s="47"/>
      <c r="J11" s="47"/>
      <c r="K11" s="47"/>
      <c r="L11" s="47"/>
      <c r="M11" s="68"/>
      <c r="N11" s="47"/>
      <c r="O11" s="47"/>
      <c r="P11" s="47"/>
      <c r="Q11" s="47"/>
      <c r="R11" s="47"/>
      <c r="S11" s="47"/>
      <c r="T11" s="47"/>
      <c r="U11" s="47"/>
      <c r="V11" s="47"/>
      <c r="W11" s="30">
        <f>SUM(F11:V11)*'Spring 2024'!C11</f>
        <v>0</v>
      </c>
      <c r="X11" s="58">
        <f>'Spring 2024'!D11-W11</f>
        <v>0</v>
      </c>
    </row>
    <row r="12" spans="1:24" s="3" customFormat="1" ht="12.75" customHeight="1">
      <c r="A12" s="63"/>
      <c r="B12" s="65"/>
      <c r="C12" s="2">
        <v>0</v>
      </c>
      <c r="D12" s="2">
        <v>0</v>
      </c>
      <c r="E12" s="3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30">
        <f>SUM(F12:V12)*'Spring 2024'!C12</f>
        <v>0</v>
      </c>
      <c r="X12" s="58">
        <f>'Spring 2024'!D12-W12</f>
        <v>0</v>
      </c>
    </row>
    <row r="13" spans="1:24" s="3" customFormat="1" ht="12.75" customHeight="1">
      <c r="A13" s="8"/>
      <c r="B13" s="9"/>
      <c r="C13" s="2">
        <v>0</v>
      </c>
      <c r="D13" s="2">
        <v>0</v>
      </c>
      <c r="E13" s="38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0">
        <f>SUM(F13:V13)*'Spring 2024'!C13</f>
        <v>0</v>
      </c>
      <c r="X13" s="58">
        <f>'Spring 2024'!D13-W13</f>
        <v>0</v>
      </c>
    </row>
    <row r="14" spans="1:24" s="3" customFormat="1" ht="12.75" customHeight="1">
      <c r="A14" s="10"/>
      <c r="B14" s="11"/>
      <c r="C14" s="2">
        <v>0</v>
      </c>
      <c r="D14" s="2">
        <v>0</v>
      </c>
      <c r="E14" s="38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0">
        <f>SUM(F14:V14)*'Spring 2024'!C14</f>
        <v>0</v>
      </c>
      <c r="X14" s="58">
        <f>'Spring 2024'!D14-W14</f>
        <v>0</v>
      </c>
    </row>
    <row r="15" spans="1:24" s="3" customFormat="1" ht="12.75" customHeight="1">
      <c r="A15" s="12"/>
      <c r="B15" s="9"/>
      <c r="C15" s="2">
        <v>0</v>
      </c>
      <c r="D15" s="2">
        <v>0</v>
      </c>
      <c r="E15" s="3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0">
        <f>SUM(F15:V15)*'Spring 2024'!C15</f>
        <v>0</v>
      </c>
      <c r="X15" s="58">
        <f>'Spring 2024'!D15-W15</f>
        <v>0</v>
      </c>
    </row>
    <row r="16" spans="1:24" s="6" customFormat="1" ht="12.75" customHeight="1">
      <c r="A16" s="13"/>
      <c r="B16" s="11"/>
      <c r="C16" s="2">
        <v>0</v>
      </c>
      <c r="D16" s="2">
        <v>0</v>
      </c>
      <c r="E16" s="38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0">
        <f>SUM(F16:V16)*'Spring 2024'!C16</f>
        <v>0</v>
      </c>
      <c r="X16" s="58">
        <f>'Spring 2024'!D16-W16</f>
        <v>0</v>
      </c>
    </row>
    <row r="17" spans="1:24" s="3" customFormat="1" ht="12.75" customHeight="1">
      <c r="A17" s="8"/>
      <c r="B17" s="14"/>
      <c r="C17" s="2">
        <v>0</v>
      </c>
      <c r="D17" s="2">
        <v>0</v>
      </c>
      <c r="E17" s="3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0">
        <f>SUM(F17:V17)*'Spring 2024'!C17</f>
        <v>0</v>
      </c>
      <c r="X17" s="58">
        <f>'Spring 2024'!D17-W17</f>
        <v>0</v>
      </c>
    </row>
    <row r="18" spans="1:24" s="3" customFormat="1" ht="12.75" customHeight="1">
      <c r="A18" s="10"/>
      <c r="B18" s="11"/>
      <c r="C18" s="2">
        <v>0</v>
      </c>
      <c r="D18" s="2">
        <v>0</v>
      </c>
      <c r="E18" s="38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0">
        <f>SUM(F18:V18)*'Spring 2024'!C18</f>
        <v>0</v>
      </c>
      <c r="X18" s="58">
        <f>'Spring 2024'!D18-W18</f>
        <v>0</v>
      </c>
    </row>
    <row r="19" spans="1:24" s="3" customFormat="1" ht="14.25">
      <c r="A19" s="8"/>
      <c r="B19" s="9"/>
      <c r="C19" s="2">
        <v>0</v>
      </c>
      <c r="D19" s="2">
        <v>0</v>
      </c>
      <c r="E19" s="3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0">
        <f>SUM(F19:V19)*'Spring 2024'!C19</f>
        <v>0</v>
      </c>
      <c r="X19" s="58">
        <f>'Spring 2024'!D19-W19</f>
        <v>0</v>
      </c>
    </row>
    <row r="20" spans="1:24" ht="14.25">
      <c r="A20" s="10"/>
      <c r="B20" s="11"/>
      <c r="C20" s="2">
        <v>0</v>
      </c>
      <c r="D20" s="2">
        <v>0</v>
      </c>
      <c r="E20" s="38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0">
        <f>SUM(F20:V20)*'Spring 2024'!C20</f>
        <v>0</v>
      </c>
      <c r="X20" s="58">
        <f>'Spring 2024'!D20-W20</f>
        <v>0</v>
      </c>
    </row>
    <row r="21" spans="1:24" ht="14.25">
      <c r="A21" s="12"/>
      <c r="B21" s="9"/>
      <c r="C21" s="2">
        <v>0</v>
      </c>
      <c r="D21" s="2">
        <v>0</v>
      </c>
      <c r="E21" s="3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0">
        <f>SUM(F21:V21)*'Spring 2024'!C21</f>
        <v>0</v>
      </c>
      <c r="X21" s="58">
        <f>'Spring 2024'!D21-W21</f>
        <v>0</v>
      </c>
    </row>
    <row r="22" spans="1:24" ht="14.25">
      <c r="A22" s="13"/>
      <c r="B22" s="11"/>
      <c r="C22" s="2">
        <v>0</v>
      </c>
      <c r="D22" s="2">
        <v>0</v>
      </c>
      <c r="E22" s="38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0">
        <f>SUM(F22:V22)*'Spring 2024'!C22</f>
        <v>0</v>
      </c>
      <c r="X22" s="58">
        <f>'Spring 2024'!D22-W22</f>
        <v>0</v>
      </c>
    </row>
    <row r="23" spans="1:24" ht="14.25">
      <c r="A23" s="8"/>
      <c r="B23" s="14"/>
      <c r="C23" s="2">
        <v>0</v>
      </c>
      <c r="D23" s="2">
        <v>0</v>
      </c>
      <c r="E23" s="3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0">
        <f>SUM(F23:V23)*'Spring 2024'!C23</f>
        <v>0</v>
      </c>
      <c r="X23" s="58">
        <f>'Spring 2024'!D23-W23</f>
        <v>0</v>
      </c>
    </row>
    <row r="24" spans="1:24" ht="14.25">
      <c r="A24" s="10"/>
      <c r="B24" s="11"/>
      <c r="C24" s="2">
        <v>0</v>
      </c>
      <c r="D24" s="2">
        <v>0</v>
      </c>
      <c r="E24" s="3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0">
        <f>SUM(F24:V24)*'Spring 2024'!C24</f>
        <v>0</v>
      </c>
      <c r="X24" s="58">
        <f>'Spring 2024'!D24-W24</f>
        <v>0</v>
      </c>
    </row>
    <row r="25" spans="1:24" ht="14.25">
      <c r="A25" s="8"/>
      <c r="B25" s="9"/>
      <c r="C25" s="2">
        <v>0</v>
      </c>
      <c r="D25" s="2">
        <v>0</v>
      </c>
      <c r="E25" s="3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0">
        <f>SUM(F25:V25)*'Spring 2024'!C25</f>
        <v>0</v>
      </c>
      <c r="X25" s="58">
        <f>'Spring 2024'!D25-W25</f>
        <v>0</v>
      </c>
    </row>
    <row r="26" spans="1:24" ht="14.25">
      <c r="A26" s="10"/>
      <c r="B26" s="11"/>
      <c r="C26" s="2">
        <v>0</v>
      </c>
      <c r="D26" s="2">
        <v>0</v>
      </c>
      <c r="E26" s="3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30">
        <f>SUM(F26:V26)*'Spring 2024'!C26</f>
        <v>0</v>
      </c>
      <c r="X26" s="58">
        <f>'Spring 2024'!D26-W26</f>
        <v>0</v>
      </c>
    </row>
    <row r="27" spans="1:24" ht="14.25">
      <c r="A27" s="12"/>
      <c r="B27" s="9"/>
      <c r="C27" s="2">
        <v>0</v>
      </c>
      <c r="D27" s="2">
        <v>0</v>
      </c>
      <c r="E27" s="3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0">
        <f>SUM(F27:V27)*'Spring 2024'!C27</f>
        <v>0</v>
      </c>
      <c r="X27" s="58">
        <f>'Spring 2024'!D27-W27</f>
        <v>0</v>
      </c>
    </row>
    <row r="28" spans="1:24" ht="14.25">
      <c r="A28" s="13"/>
      <c r="B28" s="11"/>
      <c r="C28" s="2">
        <v>0</v>
      </c>
      <c r="D28" s="2">
        <v>0</v>
      </c>
      <c r="E28" s="3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30">
        <f>SUM(F28:V28)*'Spring 2024'!C28</f>
        <v>0</v>
      </c>
      <c r="X28" s="58">
        <f>'Spring 2024'!D28-W28</f>
        <v>0</v>
      </c>
    </row>
    <row r="29" spans="1:24" ht="14.25">
      <c r="A29" s="8"/>
      <c r="B29" s="14"/>
      <c r="C29" s="2">
        <v>0</v>
      </c>
      <c r="D29" s="2">
        <v>0</v>
      </c>
      <c r="E29" s="3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0">
        <f>SUM(F29:V29)*'Spring 2024'!C29</f>
        <v>0</v>
      </c>
      <c r="X29" s="58">
        <f>'Spring 2024'!D29-W29</f>
        <v>0</v>
      </c>
    </row>
    <row r="30" spans="1:24" ht="14.25">
      <c r="A30" s="10"/>
      <c r="B30" s="11"/>
      <c r="C30" s="2">
        <v>0</v>
      </c>
      <c r="D30" s="2">
        <v>0</v>
      </c>
      <c r="E30" s="3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0">
        <f>SUM(F30:V30)*'Spring 2024'!C30</f>
        <v>0</v>
      </c>
      <c r="X30" s="58">
        <f>'Spring 2024'!D30-W30</f>
        <v>0</v>
      </c>
    </row>
    <row r="31" spans="1:24" ht="14.25">
      <c r="A31" s="8"/>
      <c r="B31" s="9"/>
      <c r="C31" s="2">
        <v>0</v>
      </c>
      <c r="D31" s="2">
        <v>0</v>
      </c>
      <c r="E31" s="3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0">
        <f>SUM(F31:V31)*'Spring 2024'!C31</f>
        <v>0</v>
      </c>
      <c r="X31" s="58">
        <f>'Spring 2024'!D31-W31</f>
        <v>0</v>
      </c>
    </row>
    <row r="32" spans="1:24" ht="14.25">
      <c r="A32" s="10"/>
      <c r="B32" s="11"/>
      <c r="C32" s="2">
        <v>0</v>
      </c>
      <c r="D32" s="2">
        <v>0</v>
      </c>
      <c r="E32" s="3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30">
        <f>SUM(F32:V32)*'Spring 2024'!C32</f>
        <v>0</v>
      </c>
      <c r="X32" s="58">
        <f>'Spring 2024'!D32-W32</f>
        <v>0</v>
      </c>
    </row>
    <row r="33" spans="1:24" ht="14.25">
      <c r="A33" s="12"/>
      <c r="B33" s="9"/>
      <c r="C33" s="2">
        <v>0</v>
      </c>
      <c r="D33" s="2">
        <v>0</v>
      </c>
      <c r="E33" s="3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0">
        <f>SUM(F33:V33)*'Spring 2024'!C33</f>
        <v>0</v>
      </c>
      <c r="X33" s="58">
        <f>'Spring 2024'!D33-W33</f>
        <v>0</v>
      </c>
    </row>
    <row r="34" spans="1:24" ht="14.25">
      <c r="A34" s="13"/>
      <c r="B34" s="11"/>
      <c r="C34" s="2">
        <v>0</v>
      </c>
      <c r="D34" s="2">
        <v>0</v>
      </c>
      <c r="E34" s="3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30">
        <f>SUM(F34:V34)*'Spring 2024'!C34</f>
        <v>0</v>
      </c>
      <c r="X34" s="58">
        <f>'Spring 2024'!D34-W34</f>
        <v>0</v>
      </c>
    </row>
    <row r="35" spans="1:24" ht="14.25">
      <c r="A35" s="8"/>
      <c r="B35" s="14"/>
      <c r="C35" s="2">
        <v>0</v>
      </c>
      <c r="D35" s="2">
        <v>0</v>
      </c>
      <c r="E35" s="3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0">
        <f>SUM(F35:V35)*'Spring 2024'!C35</f>
        <v>0</v>
      </c>
      <c r="X35" s="58">
        <f>'Spring 2024'!D35-W35</f>
        <v>0</v>
      </c>
    </row>
    <row r="36" spans="1:24" ht="14.25">
      <c r="A36" s="10"/>
      <c r="B36" s="11"/>
      <c r="C36" s="2">
        <v>0</v>
      </c>
      <c r="D36" s="2">
        <v>0</v>
      </c>
      <c r="E36" s="3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30">
        <f>SUM(F36:V36)*'Spring 2024'!C36</f>
        <v>0</v>
      </c>
      <c r="X36" s="58">
        <f>'Spring 2024'!D36-W36</f>
        <v>0</v>
      </c>
    </row>
    <row r="37" spans="1:24" ht="14.25">
      <c r="A37" s="12"/>
      <c r="B37" s="9"/>
      <c r="C37" s="2">
        <v>0</v>
      </c>
      <c r="D37" s="2">
        <v>0</v>
      </c>
      <c r="E37" s="3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0">
        <f>SUM(F37:V37)*'Spring 2024'!C37</f>
        <v>0</v>
      </c>
      <c r="X37" s="58">
        <f>'Spring 2024'!D37-W37</f>
        <v>0</v>
      </c>
    </row>
    <row r="38" spans="1:24" ht="14.25">
      <c r="A38" s="13"/>
      <c r="B38" s="11"/>
      <c r="C38" s="2">
        <v>0</v>
      </c>
      <c r="D38" s="2">
        <v>0</v>
      </c>
      <c r="E38" s="3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30">
        <f>SUM(F38:V38)*'Spring 2024'!C38</f>
        <v>0</v>
      </c>
      <c r="X38" s="58">
        <f>'Spring 2024'!D38-W38</f>
        <v>0</v>
      </c>
    </row>
    <row r="39" spans="1:24" ht="14.25">
      <c r="A39" s="8"/>
      <c r="B39" s="14"/>
      <c r="C39" s="2">
        <v>0</v>
      </c>
      <c r="D39" s="2">
        <v>0</v>
      </c>
      <c r="E39" s="3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0">
        <f>SUM(F39:V39)*'Spring 2024'!C39</f>
        <v>0</v>
      </c>
      <c r="X39" s="58">
        <f>'Spring 2024'!D39-W39</f>
        <v>0</v>
      </c>
    </row>
    <row r="40" spans="1:24" ht="14.25">
      <c r="A40" s="10"/>
      <c r="B40" s="11"/>
      <c r="C40" s="2">
        <v>0</v>
      </c>
      <c r="D40" s="2">
        <v>0</v>
      </c>
      <c r="E40" s="3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30">
        <f>SUM(F40:V40)*'Spring 2024'!C40</f>
        <v>0</v>
      </c>
      <c r="X40" s="58">
        <f>'Spring 2024'!D40-W40</f>
        <v>0</v>
      </c>
    </row>
    <row r="41" spans="1:24" ht="14.25">
      <c r="A41" s="8"/>
      <c r="B41" s="9"/>
      <c r="C41" s="2">
        <v>0</v>
      </c>
      <c r="D41" s="2">
        <v>0</v>
      </c>
      <c r="E41" s="3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0">
        <f>SUM(F41:V41)*'Spring 2024'!C41</f>
        <v>0</v>
      </c>
      <c r="X41" s="58">
        <f>'Spring 2024'!D41-W41</f>
        <v>0</v>
      </c>
    </row>
    <row r="42" spans="1:24" ht="14.25">
      <c r="A42" s="10"/>
      <c r="B42" s="11"/>
      <c r="C42" s="2">
        <v>0</v>
      </c>
      <c r="D42" s="2">
        <v>0</v>
      </c>
      <c r="E42" s="3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30">
        <f>SUM(F42:V42)*'Spring 2024'!C42</f>
        <v>0</v>
      </c>
      <c r="X42" s="58">
        <f>'Spring 2024'!D42-W42</f>
        <v>0</v>
      </c>
    </row>
    <row r="43" spans="1:24" ht="14.25">
      <c r="A43" s="12"/>
      <c r="B43" s="9"/>
      <c r="C43" s="2">
        <v>0</v>
      </c>
      <c r="D43" s="2">
        <v>0</v>
      </c>
      <c r="E43" s="3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0">
        <f>SUM(F43:V43)*'Spring 2024'!C43</f>
        <v>0</v>
      </c>
      <c r="X43" s="58">
        <f>'Spring 2024'!D43-W43</f>
        <v>0</v>
      </c>
    </row>
    <row r="44" spans="1:24" ht="14.25">
      <c r="A44" s="13"/>
      <c r="B44" s="11"/>
      <c r="C44" s="2">
        <v>0</v>
      </c>
      <c r="D44" s="2">
        <v>0</v>
      </c>
      <c r="E44" s="3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30">
        <f>SUM(F44:V44)*'Spring 2024'!C44</f>
        <v>0</v>
      </c>
      <c r="X44" s="58">
        <f>'Spring 2024'!D44-W44</f>
        <v>0</v>
      </c>
    </row>
    <row r="45" spans="1:24" ht="14.25">
      <c r="A45" s="8"/>
      <c r="B45" s="14"/>
      <c r="C45" s="2">
        <v>0</v>
      </c>
      <c r="D45" s="2">
        <v>0</v>
      </c>
      <c r="E45" s="3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30">
        <f>SUM(F45:V45)*'Spring 2024'!C45</f>
        <v>0</v>
      </c>
      <c r="X45" s="58">
        <f>'Spring 2024'!D45-W45</f>
        <v>0</v>
      </c>
    </row>
    <row r="46" spans="1:24" ht="14.25">
      <c r="A46" s="10"/>
      <c r="B46" s="11"/>
      <c r="C46" s="2">
        <v>0</v>
      </c>
      <c r="D46" s="2">
        <v>0</v>
      </c>
      <c r="E46" s="3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30">
        <f>SUM(F46:V46)*'Spring 2024'!C46</f>
        <v>0</v>
      </c>
      <c r="X46" s="58">
        <f>'Spring 2024'!D46-W46</f>
        <v>0</v>
      </c>
    </row>
    <row r="47" spans="1:24" ht="14.25">
      <c r="A47" s="29"/>
      <c r="B47" s="29"/>
      <c r="C47" s="2">
        <v>0</v>
      </c>
      <c r="D47" s="2">
        <v>0</v>
      </c>
      <c r="E47" s="3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30">
        <f>SUM(F47:V47)*'Spring 2024'!C47</f>
        <v>0</v>
      </c>
      <c r="X47" s="58">
        <f>'Spring 2024'!D47-W47</f>
        <v>0</v>
      </c>
    </row>
    <row r="48" spans="1:24" ht="14.25">
      <c r="A48" s="13"/>
      <c r="B48" s="11"/>
      <c r="C48" s="2">
        <v>0</v>
      </c>
      <c r="D48" s="2">
        <v>0</v>
      </c>
      <c r="E48" s="3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30">
        <f>SUM(F48:V48)*'Spring 2024'!C48</f>
        <v>0</v>
      </c>
      <c r="X48" s="58">
        <f>'Spring 2024'!D48-W48</f>
        <v>0</v>
      </c>
    </row>
    <row r="49" spans="1:24" ht="14.25">
      <c r="A49" s="8"/>
      <c r="B49" s="14"/>
      <c r="C49" s="2">
        <v>0</v>
      </c>
      <c r="D49" s="2">
        <v>0</v>
      </c>
      <c r="E49" s="3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30">
        <f>SUM(F49:V49)*'Spring 2024'!C49</f>
        <v>0</v>
      </c>
      <c r="X49" s="58">
        <f>'Spring 2024'!D49-W49</f>
        <v>0</v>
      </c>
    </row>
    <row r="50" spans="1:24" ht="14.25">
      <c r="A50" s="10"/>
      <c r="B50" s="11"/>
      <c r="C50" s="2">
        <v>0</v>
      </c>
      <c r="D50" s="2">
        <v>0</v>
      </c>
      <c r="E50" s="3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30">
        <f>SUM(F50:V50)*'Spring 2024'!C50</f>
        <v>0</v>
      </c>
      <c r="X50" s="58">
        <f>'Spring 2024'!D50-W50</f>
        <v>0</v>
      </c>
    </row>
    <row r="51" spans="2:22" ht="14.25">
      <c r="B51" s="17"/>
      <c r="F51" s="51"/>
      <c r="G51" s="51"/>
      <c r="H51" s="52"/>
      <c r="I51" s="5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3" ht="14.25">
      <c r="B53" s="17"/>
    </row>
    <row r="54" spans="1:2" ht="14.25">
      <c r="A54" s="16"/>
      <c r="B54" s="17"/>
    </row>
    <row r="55" ht="14.25">
      <c r="B55" s="17"/>
    </row>
    <row r="56" ht="14.25">
      <c r="B56" s="18"/>
    </row>
  </sheetData>
  <sheetProtection/>
  <mergeCells count="2">
    <mergeCell ref="A1:E1"/>
    <mergeCell ref="M1:X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Aid &amp; Scholarships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CSU, Northridge</dc:creator>
  <cp:keywords/>
  <dc:description/>
  <cp:lastModifiedBy>Diane M Fontes</cp:lastModifiedBy>
  <cp:lastPrinted>2012-07-30T16:33:16Z</cp:lastPrinted>
  <dcterms:created xsi:type="dcterms:W3CDTF">2007-04-18T17:40:58Z</dcterms:created>
  <dcterms:modified xsi:type="dcterms:W3CDTF">2023-08-01T18:48:03Z</dcterms:modified>
  <cp:category/>
  <cp:version/>
  <cp:contentType/>
  <cp:contentStatus/>
</cp:coreProperties>
</file>