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filterPrivacy="1"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E13" i="1"/>
  <c r="H13" i="1"/>
  <c r="J13" i="1"/>
  <c r="K13" i="1"/>
  <c r="B14" i="1"/>
  <c r="C14" i="1"/>
  <c r="E14" i="1"/>
  <c r="F14" i="1"/>
  <c r="H14" i="1"/>
  <c r="J14" i="1"/>
  <c r="K14" i="1"/>
  <c r="F15" i="1"/>
  <c r="H15" i="1"/>
  <c r="J15" i="1"/>
  <c r="K15" i="1"/>
  <c r="C16" i="1"/>
  <c r="E16" i="1"/>
  <c r="H16" i="1"/>
  <c r="J16" i="1"/>
  <c r="K16" i="1"/>
  <c r="C17" i="1"/>
  <c r="E17" i="1"/>
  <c r="H17" i="1"/>
  <c r="J17" i="1"/>
  <c r="K17" i="1"/>
  <c r="C18" i="1"/>
  <c r="E18" i="1"/>
  <c r="K18" i="1"/>
  <c r="K20" i="1"/>
  <c r="K25" i="1"/>
  <c r="K28" i="1"/>
  <c r="K29" i="1"/>
  <c r="I33" i="1"/>
  <c r="K33" i="1"/>
  <c r="I30" i="1"/>
  <c r="K30" i="1"/>
  <c r="K31" i="1"/>
  <c r="I28" i="1"/>
  <c r="J28" i="1"/>
  <c r="I29" i="1"/>
  <c r="J29" i="1"/>
  <c r="J31" i="1"/>
  <c r="I31" i="1"/>
  <c r="I24" i="1"/>
  <c r="J24" i="1"/>
  <c r="I23" i="1"/>
  <c r="J23" i="1"/>
  <c r="H18" i="1"/>
  <c r="I18" i="1"/>
  <c r="C15" i="1"/>
  <c r="B15" i="1"/>
  <c r="K7" i="1"/>
  <c r="J7" i="1"/>
</calcChain>
</file>

<file path=xl/sharedStrings.xml><?xml version="1.0" encoding="utf-8"?>
<sst xmlns="http://schemas.openxmlformats.org/spreadsheetml/2006/main" count="54" uniqueCount="52">
  <si>
    <t>PROGRAM COST OVERVIEW</t>
  </si>
  <si>
    <t>NUMBER OF DAYS</t>
  </si>
  <si>
    <t>NUMBER OF FACULTY</t>
  </si>
  <si>
    <t>NUMBER OF STUDENTS</t>
  </si>
  <si>
    <t>COST PER STUDENT</t>
  </si>
  <si>
    <t>TOTAL PROGRAM COST</t>
  </si>
  <si>
    <t>PROGRAM ACTIVITIES</t>
  </si>
  <si>
    <t>FACULTY/DIRECTORS</t>
  </si>
  <si>
    <t>STUDENTS</t>
  </si>
  <si>
    <t>COST</t>
  </si>
  <si>
    <t>Days or unit</t>
  </si>
  <si>
    <t># Faculty</t>
  </si>
  <si>
    <t>Cost/person</t>
  </si>
  <si>
    <t>Faculty total</t>
  </si>
  <si>
    <t xml:space="preserve">Days or unit </t>
  </si>
  <si>
    <t># Students</t>
  </si>
  <si>
    <t>cost/student</t>
  </si>
  <si>
    <t>Student total</t>
  </si>
  <si>
    <t>Cost total/budget items</t>
  </si>
  <si>
    <t>Notes</t>
  </si>
  <si>
    <t>To-From-Country travel</t>
  </si>
  <si>
    <t>students pay on own</t>
  </si>
  <si>
    <t xml:space="preserve">lodging </t>
  </si>
  <si>
    <t>Meals</t>
  </si>
  <si>
    <t>included</t>
  </si>
  <si>
    <t>Admission/Entry fees</t>
  </si>
  <si>
    <t>Farewell Dinner</t>
  </si>
  <si>
    <t>In-Country Travel</t>
  </si>
  <si>
    <t>Other</t>
  </si>
  <si>
    <t>program cost subtotal</t>
  </si>
  <si>
    <t>Program Administration</t>
  </si>
  <si>
    <t xml:space="preserve">Description </t>
  </si>
  <si>
    <t>Students</t>
  </si>
  <si>
    <t>Cost/student</t>
  </si>
  <si>
    <t xml:space="preserve">Stipend for Director(s) if applicable </t>
  </si>
  <si>
    <t>Special Promotion</t>
  </si>
  <si>
    <t>Preparing, printing,mailing poster</t>
  </si>
  <si>
    <t>at actual</t>
  </si>
  <si>
    <t>administration subtotal</t>
  </si>
  <si>
    <t>Budget Totals</t>
  </si>
  <si>
    <t>Description</t>
  </si>
  <si>
    <t>Total in-budget items</t>
  </si>
  <si>
    <t>Per student costs and totals from above</t>
  </si>
  <si>
    <t>Charged on Trust Fund expenditures</t>
  </si>
  <si>
    <t>Contingency ($100-150pp)</t>
    <phoneticPr fontId="0" type="noConversion"/>
  </si>
  <si>
    <t>TOTAL COST</t>
  </si>
  <si>
    <t>Adjustments to Total Costs</t>
  </si>
  <si>
    <t>Any Dept/College/IPO Contribution</t>
  </si>
  <si>
    <r>
      <t xml:space="preserve">For budget estimation purposes.  Enter the number of days, number of faculty, and number of students in </t>
    </r>
    <r>
      <rPr>
        <u/>
        <sz val="11"/>
        <color rgb="FFE26B0A"/>
        <rFont val="Calibri"/>
        <family val="2"/>
        <scheme val="minor"/>
      </rPr>
      <t>orange boxes</t>
    </r>
    <r>
      <rPr>
        <sz val="11"/>
        <color rgb="FF000000"/>
        <rFont val="Calibri"/>
        <family val="2"/>
        <scheme val="minor"/>
      </rPr>
      <t xml:space="preserve"> only (corresponding boxes are all linked.)                                                                                      Note boxes in </t>
    </r>
    <r>
      <rPr>
        <sz val="11"/>
        <color rgb="FF8DB4E2"/>
        <rFont val="Calibri"/>
        <scheme val="minor"/>
      </rPr>
      <t>blue</t>
    </r>
    <r>
      <rPr>
        <sz val="11"/>
        <color rgb="FF000000"/>
        <rFont val="Calibri"/>
        <family val="2"/>
        <scheme val="minor"/>
      </rPr>
      <t xml:space="preserve"> are sample.typical costs and will vary by program</t>
    </r>
  </si>
  <si>
    <t>TFA 9% charge</t>
  </si>
  <si>
    <r>
      <t xml:space="preserve">UMASS DARTMOUTH FACULTY-LED PROGRAM PROPOSAL WORKSHEET </t>
    </r>
    <r>
      <rPr>
        <b/>
        <sz val="11"/>
        <color rgb="FF0D0D0D"/>
        <rFont val="Calibri"/>
        <family val="2"/>
        <scheme val="minor"/>
      </rPr>
      <t xml:space="preserve">(as of Jul 2015) </t>
    </r>
    <r>
      <rPr>
        <b/>
        <sz val="20"/>
        <color rgb="FF0D0D0D"/>
        <rFont val="Calibri"/>
        <family val="2"/>
        <scheme val="minor"/>
      </rPr>
      <t>Fall/Spring term</t>
    </r>
  </si>
  <si>
    <t>New Course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</si>
</sst>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D0D0D"/>
      <name val="Calibri"/>
      <family val="2"/>
      <scheme val="minor"/>
    </font>
    <font>
      <b/>
      <sz val="11"/>
      <color rgb="FF0D0D0D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E26B0A"/>
      <name val="Calibri"/>
      <family val="2"/>
      <scheme val="minor"/>
    </font>
    <font>
      <sz val="11"/>
      <color rgb="FF8DB4E2"/>
      <name val="Calibri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0" fillId="0" borderId="0" xfId="0" applyProtection="1"/>
    <xf numFmtId="164" fontId="2" fillId="3" borderId="5" xfId="0" applyNumberFormat="1" applyFont="1" applyFill="1" applyBorder="1" applyAlignment="1" applyProtection="1">
      <alignment wrapText="1"/>
    </xf>
    <xf numFmtId="0" fontId="8" fillId="3" borderId="12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4" borderId="17" xfId="0" applyFill="1" applyBorder="1" applyProtection="1"/>
    <xf numFmtId="0" fontId="0" fillId="4" borderId="0" xfId="0" applyFill="1" applyBorder="1" applyProtection="1"/>
    <xf numFmtId="0" fontId="0" fillId="4" borderId="18" xfId="0" applyFill="1" applyBorder="1" applyProtection="1"/>
    <xf numFmtId="0" fontId="0" fillId="3" borderId="17" xfId="0" applyFill="1" applyBorder="1" applyProtection="1"/>
    <xf numFmtId="0" fontId="0" fillId="3" borderId="0" xfId="0" applyFill="1" applyBorder="1" applyProtection="1"/>
    <xf numFmtId="0" fontId="0" fillId="3" borderId="18" xfId="0" applyFill="1" applyBorder="1" applyProtection="1"/>
    <xf numFmtId="0" fontId="0" fillId="3" borderId="19" xfId="0" applyFill="1" applyBorder="1" applyProtection="1"/>
    <xf numFmtId="0" fontId="0" fillId="4" borderId="20" xfId="0" applyFill="1" applyBorder="1" applyProtection="1"/>
    <xf numFmtId="0" fontId="0" fillId="4" borderId="5" xfId="0" applyFill="1" applyBorder="1" applyProtection="1"/>
    <xf numFmtId="164" fontId="0" fillId="5" borderId="5" xfId="1" applyFont="1" applyFill="1" applyBorder="1" applyProtection="1"/>
    <xf numFmtId="164" fontId="0" fillId="4" borderId="21" xfId="1" applyFont="1" applyFill="1" applyBorder="1" applyProtection="1"/>
    <xf numFmtId="0" fontId="0" fillId="3" borderId="20" xfId="0" applyFill="1" applyBorder="1" applyProtection="1"/>
    <xf numFmtId="0" fontId="0" fillId="3" borderId="5" xfId="0" applyFill="1" applyBorder="1" applyProtection="1"/>
    <xf numFmtId="164" fontId="0" fillId="3" borderId="21" xfId="1" applyFont="1" applyFill="1" applyBorder="1" applyProtection="1"/>
    <xf numFmtId="164" fontId="0" fillId="4" borderId="20" xfId="1" applyFont="1" applyFill="1" applyBorder="1" applyProtection="1"/>
    <xf numFmtId="0" fontId="0" fillId="4" borderId="21" xfId="0" applyFill="1" applyBorder="1" applyProtection="1"/>
    <xf numFmtId="164" fontId="0" fillId="4" borderId="20" xfId="0" applyNumberFormat="1" applyFill="1" applyBorder="1" applyProtection="1"/>
    <xf numFmtId="0" fontId="0" fillId="3" borderId="21" xfId="0" applyFill="1" applyBorder="1" applyProtection="1"/>
    <xf numFmtId="0" fontId="2" fillId="3" borderId="19" xfId="0" applyFont="1" applyFill="1" applyBorder="1" applyProtection="1"/>
    <xf numFmtId="0" fontId="2" fillId="4" borderId="20" xfId="0" applyFont="1" applyFill="1" applyBorder="1" applyProtection="1"/>
    <xf numFmtId="0" fontId="2" fillId="4" borderId="5" xfId="0" applyFont="1" applyFill="1" applyBorder="1" applyProtection="1"/>
    <xf numFmtId="0" fontId="2" fillId="4" borderId="21" xfId="0" applyFont="1" applyFill="1" applyBorder="1" applyProtection="1"/>
    <xf numFmtId="0" fontId="2" fillId="3" borderId="20" xfId="0" applyFont="1" applyFill="1" applyBorder="1" applyProtection="1"/>
    <xf numFmtId="0" fontId="2" fillId="3" borderId="5" xfId="0" applyFont="1" applyFill="1" applyBorder="1" applyProtection="1"/>
    <xf numFmtId="164" fontId="2" fillId="3" borderId="21" xfId="1" applyFont="1" applyFill="1" applyBorder="1" applyProtection="1"/>
    <xf numFmtId="0" fontId="2" fillId="3" borderId="21" xfId="0" applyFont="1" applyFill="1" applyBorder="1" applyProtection="1"/>
    <xf numFmtId="164" fontId="0" fillId="4" borderId="21" xfId="0" applyNumberFormat="1" applyFill="1" applyBorder="1" applyProtection="1"/>
    <xf numFmtId="164" fontId="0" fillId="3" borderId="21" xfId="0" applyNumberFormat="1" applyFill="1" applyBorder="1" applyProtection="1"/>
    <xf numFmtId="0" fontId="0" fillId="3" borderId="22" xfId="0" applyFill="1" applyBorder="1" applyAlignment="1" applyProtection="1">
      <alignment wrapText="1"/>
    </xf>
    <xf numFmtId="0" fontId="0" fillId="4" borderId="23" xfId="0" applyFill="1" applyBorder="1" applyProtection="1"/>
    <xf numFmtId="0" fontId="0" fillId="4" borderId="24" xfId="0" applyFill="1" applyBorder="1" applyProtection="1"/>
    <xf numFmtId="0" fontId="0" fillId="4" borderId="25" xfId="0" applyFill="1" applyBorder="1" applyProtection="1"/>
    <xf numFmtId="0" fontId="0" fillId="3" borderId="23" xfId="0" applyFill="1" applyBorder="1" applyProtection="1"/>
    <xf numFmtId="0" fontId="0" fillId="3" borderId="24" xfId="0" applyFill="1" applyBorder="1" applyProtection="1"/>
    <xf numFmtId="164" fontId="0" fillId="3" borderId="25" xfId="1" applyFont="1" applyFill="1" applyBorder="1" applyProtection="1"/>
    <xf numFmtId="164" fontId="0" fillId="4" borderId="23" xfId="1" applyFont="1" applyFill="1" applyBorder="1" applyProtection="1"/>
    <xf numFmtId="0" fontId="0" fillId="4" borderId="25" xfId="0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3" borderId="19" xfId="0" applyFill="1" applyBorder="1" applyAlignment="1" applyProtection="1">
      <alignment vertical="center" wrapText="1"/>
    </xf>
    <xf numFmtId="0" fontId="2" fillId="4" borderId="20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vertical="center" wrapText="1"/>
    </xf>
    <xf numFmtId="0" fontId="2" fillId="4" borderId="2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0" fillId="3" borderId="5" xfId="0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0" fillId="3" borderId="19" xfId="0" applyFill="1" applyBorder="1" applyAlignment="1" applyProtection="1">
      <alignment vertical="center"/>
    </xf>
    <xf numFmtId="0" fontId="0" fillId="4" borderId="20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164" fontId="0" fillId="5" borderId="5" xfId="1" applyFont="1" applyFill="1" applyBorder="1" applyAlignment="1" applyProtection="1">
      <alignment vertical="center"/>
    </xf>
    <xf numFmtId="164" fontId="0" fillId="4" borderId="21" xfId="1" applyFont="1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164" fontId="0" fillId="3" borderId="21" xfId="1" applyFont="1" applyFill="1" applyBorder="1" applyAlignment="1" applyProtection="1">
      <alignment vertical="center"/>
    </xf>
    <xf numFmtId="164" fontId="0" fillId="4" borderId="20" xfId="1" applyFont="1" applyFill="1" applyBorder="1" applyAlignment="1" applyProtection="1">
      <alignment vertical="center"/>
    </xf>
    <xf numFmtId="0" fontId="0" fillId="4" borderId="21" xfId="0" applyFill="1" applyBorder="1" applyAlignment="1" applyProtection="1">
      <alignment vertical="center" wrapText="1"/>
    </xf>
    <xf numFmtId="0" fontId="2" fillId="6" borderId="5" xfId="0" applyFont="1" applyFill="1" applyBorder="1" applyProtection="1">
      <protection locked="0"/>
    </xf>
    <xf numFmtId="0" fontId="2" fillId="7" borderId="5" xfId="0" applyFont="1" applyFill="1" applyBorder="1" applyAlignment="1" applyProtection="1">
      <alignment vertical="center" wrapText="1"/>
    </xf>
    <xf numFmtId="164" fontId="2" fillId="7" borderId="5" xfId="0" applyNumberFormat="1" applyFont="1" applyFill="1" applyBorder="1" applyProtection="1"/>
    <xf numFmtId="0" fontId="8" fillId="4" borderId="13" xfId="0" applyFont="1" applyFill="1" applyBorder="1" applyAlignment="1" applyProtection="1">
      <alignment horizontal="center"/>
    </xf>
    <xf numFmtId="0" fontId="8" fillId="4" borderId="14" xfId="0" applyFont="1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wrapText="1"/>
    </xf>
    <xf numFmtId="0" fontId="2" fillId="3" borderId="8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 wrapText="1"/>
    </xf>
    <xf numFmtId="0" fontId="2" fillId="3" borderId="9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3"/>
  <sheetViews>
    <sheetView tabSelected="1" zoomScale="90" zoomScaleNormal="90" zoomScalePageLayoutView="90" workbookViewId="0">
      <selection activeCell="O21" sqref="O21"/>
    </sheetView>
  </sheetViews>
  <sheetFormatPr baseColWidth="10" defaultColWidth="8.83203125" defaultRowHeight="14" x14ac:dyDescent="0"/>
  <cols>
    <col min="1" max="1" width="25" bestFit="1" customWidth="1"/>
    <col min="2" max="2" width="7.5" bestFit="1" customWidth="1"/>
    <col min="3" max="3" width="32.6640625" customWidth="1"/>
    <col min="4" max="4" width="11.6640625" bestFit="1" customWidth="1"/>
    <col min="5" max="5" width="12.1640625" bestFit="1" customWidth="1"/>
    <col min="10" max="10" width="17.6640625" bestFit="1" customWidth="1"/>
    <col min="11" max="11" width="22.5" bestFit="1" customWidth="1"/>
  </cols>
  <sheetData>
    <row r="1" spans="1:12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5" thickBo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9" customHeight="1" thickTop="1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45" customFormat="1" ht="28">
      <c r="A6" s="75" t="s">
        <v>0</v>
      </c>
      <c r="B6" s="77"/>
      <c r="C6" s="43" t="s">
        <v>1</v>
      </c>
      <c r="D6" s="43" t="s">
        <v>2</v>
      </c>
      <c r="E6" s="43" t="s">
        <v>3</v>
      </c>
      <c r="F6" s="79"/>
      <c r="G6" s="80"/>
      <c r="H6" s="80"/>
      <c r="I6" s="81"/>
      <c r="J6" s="64" t="s">
        <v>4</v>
      </c>
      <c r="K6" s="43" t="s">
        <v>5</v>
      </c>
      <c r="L6" s="44"/>
    </row>
    <row r="7" spans="1:12">
      <c r="A7" s="76"/>
      <c r="B7" s="78"/>
      <c r="C7" s="63">
        <v>2</v>
      </c>
      <c r="D7" s="63">
        <v>8</v>
      </c>
      <c r="E7" s="63">
        <v>1</v>
      </c>
      <c r="F7" s="82"/>
      <c r="G7" s="83"/>
      <c r="H7" s="83"/>
      <c r="I7" s="84"/>
      <c r="J7" s="65">
        <f>SUM(J31-J33)</f>
        <v>100</v>
      </c>
      <c r="K7" s="3">
        <f>SUM(K31-K33)</f>
        <v>100</v>
      </c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4" t="s">
        <v>6</v>
      </c>
      <c r="B10" s="66" t="s">
        <v>7</v>
      </c>
      <c r="C10" s="67"/>
      <c r="D10" s="67"/>
      <c r="E10" s="68"/>
      <c r="F10" s="69" t="s">
        <v>8</v>
      </c>
      <c r="G10" s="70"/>
      <c r="H10" s="70"/>
      <c r="I10" s="70"/>
      <c r="J10" s="71"/>
      <c r="K10" s="66" t="s">
        <v>9</v>
      </c>
      <c r="L10" s="68"/>
    </row>
    <row r="11" spans="1:12">
      <c r="A11" s="5"/>
      <c r="B11" s="6"/>
      <c r="C11" s="7"/>
      <c r="D11" s="7"/>
      <c r="E11" s="8"/>
      <c r="F11" s="9"/>
      <c r="G11" s="10"/>
      <c r="H11" s="10"/>
      <c r="I11" s="10"/>
      <c r="J11" s="11"/>
      <c r="K11" s="6"/>
      <c r="L11" s="8"/>
    </row>
    <row r="12" spans="1:12" s="45" customFormat="1" ht="28">
      <c r="A12" s="46"/>
      <c r="B12" s="47" t="s">
        <v>10</v>
      </c>
      <c r="C12" s="48" t="s">
        <v>11</v>
      </c>
      <c r="D12" s="48" t="s">
        <v>12</v>
      </c>
      <c r="E12" s="49" t="s">
        <v>13</v>
      </c>
      <c r="F12" s="50" t="s">
        <v>14</v>
      </c>
      <c r="G12" s="51"/>
      <c r="H12" s="43" t="s">
        <v>15</v>
      </c>
      <c r="I12" s="43" t="s">
        <v>16</v>
      </c>
      <c r="J12" s="52" t="s">
        <v>17</v>
      </c>
      <c r="K12" s="47" t="s">
        <v>18</v>
      </c>
      <c r="L12" s="49" t="s">
        <v>19</v>
      </c>
    </row>
    <row r="13" spans="1:12" s="45" customFormat="1" ht="42">
      <c r="A13" s="53" t="s">
        <v>20</v>
      </c>
      <c r="B13" s="54">
        <v>1</v>
      </c>
      <c r="C13" s="55">
        <f>D7</f>
        <v>8</v>
      </c>
      <c r="D13" s="56">
        <v>0</v>
      </c>
      <c r="E13" s="57">
        <f>(B13*C13*D13)</f>
        <v>0</v>
      </c>
      <c r="F13" s="58">
        <v>1</v>
      </c>
      <c r="G13" s="59"/>
      <c r="H13" s="59">
        <f>E7</f>
        <v>1</v>
      </c>
      <c r="I13" s="56">
        <v>0</v>
      </c>
      <c r="J13" s="60">
        <f>(F13*H13*I13)</f>
        <v>0</v>
      </c>
      <c r="K13" s="61">
        <f t="shared" ref="K13" si="0">SUM(E13,J13)</f>
        <v>0</v>
      </c>
      <c r="L13" s="62" t="s">
        <v>21</v>
      </c>
    </row>
    <row r="14" spans="1:12">
      <c r="A14" s="12" t="s">
        <v>22</v>
      </c>
      <c r="B14" s="13">
        <f>C7</f>
        <v>2</v>
      </c>
      <c r="C14" s="14">
        <f>C13</f>
        <v>8</v>
      </c>
      <c r="D14" s="15">
        <v>0</v>
      </c>
      <c r="E14" s="16">
        <f t="shared" ref="E14" si="1">(B14*C14*D14)</f>
        <v>0</v>
      </c>
      <c r="F14" s="17">
        <f>C7</f>
        <v>2</v>
      </c>
      <c r="G14" s="18"/>
      <c r="H14" s="18">
        <f>H13</f>
        <v>1</v>
      </c>
      <c r="I14" s="15">
        <v>0</v>
      </c>
      <c r="J14" s="19">
        <f>(F14*H14*I14)</f>
        <v>0</v>
      </c>
      <c r="K14" s="20">
        <f>SUM(E14,J14)</f>
        <v>0</v>
      </c>
      <c r="L14" s="21"/>
    </row>
    <row r="15" spans="1:12">
      <c r="A15" s="12" t="s">
        <v>23</v>
      </c>
      <c r="B15" s="13">
        <f>B14</f>
        <v>2</v>
      </c>
      <c r="C15" s="14">
        <f>C13</f>
        <v>8</v>
      </c>
      <c r="D15" s="15">
        <v>0</v>
      </c>
      <c r="E15" s="16">
        <v>0</v>
      </c>
      <c r="F15" s="17">
        <f>B14</f>
        <v>2</v>
      </c>
      <c r="G15" s="18"/>
      <c r="H15" s="18">
        <f>H13</f>
        <v>1</v>
      </c>
      <c r="I15" s="15">
        <v>0</v>
      </c>
      <c r="J15" s="19">
        <f>(F15*H15*I15)</f>
        <v>0</v>
      </c>
      <c r="K15" s="22">
        <f>SUM(E15,J15)</f>
        <v>0</v>
      </c>
      <c r="L15" s="21" t="s">
        <v>24</v>
      </c>
    </row>
    <row r="16" spans="1:12">
      <c r="A16" s="12" t="s">
        <v>25</v>
      </c>
      <c r="B16" s="13">
        <v>1</v>
      </c>
      <c r="C16" s="14">
        <f>C13</f>
        <v>8</v>
      </c>
      <c r="D16" s="15">
        <v>0</v>
      </c>
      <c r="E16" s="16">
        <f t="shared" ref="E16:E18" si="2">(B16*C16*D16)</f>
        <v>0</v>
      </c>
      <c r="F16" s="17">
        <v>1</v>
      </c>
      <c r="G16" s="18"/>
      <c r="H16" s="18">
        <f>H13</f>
        <v>1</v>
      </c>
      <c r="I16" s="15">
        <v>0</v>
      </c>
      <c r="J16" s="19">
        <f>(F16*H16*I16)</f>
        <v>0</v>
      </c>
      <c r="K16" s="22">
        <f t="shared" ref="K16:K18" si="3">SUM(E16,J16)</f>
        <v>0</v>
      </c>
      <c r="L16" s="21"/>
    </row>
    <row r="17" spans="1:12">
      <c r="A17" s="12" t="s">
        <v>26</v>
      </c>
      <c r="B17" s="13">
        <v>1</v>
      </c>
      <c r="C17" s="14">
        <f>C13</f>
        <v>8</v>
      </c>
      <c r="D17" s="15">
        <v>0</v>
      </c>
      <c r="E17" s="16">
        <f t="shared" si="2"/>
        <v>0</v>
      </c>
      <c r="F17" s="17">
        <v>1</v>
      </c>
      <c r="G17" s="18"/>
      <c r="H17" s="18">
        <f>H13</f>
        <v>1</v>
      </c>
      <c r="I17" s="15">
        <v>0</v>
      </c>
      <c r="J17" s="19">
        <f>(F17*H17*I17)</f>
        <v>0</v>
      </c>
      <c r="K17" s="22">
        <f t="shared" si="3"/>
        <v>0</v>
      </c>
      <c r="L17" s="21"/>
    </row>
    <row r="18" spans="1:12">
      <c r="A18" s="12" t="s">
        <v>27</v>
      </c>
      <c r="B18" s="13">
        <v>1</v>
      </c>
      <c r="C18" s="14">
        <f>C13</f>
        <v>8</v>
      </c>
      <c r="D18" s="15">
        <v>0</v>
      </c>
      <c r="E18" s="16">
        <f t="shared" si="2"/>
        <v>0</v>
      </c>
      <c r="F18" s="17">
        <v>1</v>
      </c>
      <c r="G18" s="18"/>
      <c r="H18" s="18">
        <f>H13</f>
        <v>1</v>
      </c>
      <c r="I18" s="15">
        <f>(J18/H18)</f>
        <v>0</v>
      </c>
      <c r="J18" s="19">
        <v>0</v>
      </c>
      <c r="K18" s="22">
        <f t="shared" si="3"/>
        <v>0</v>
      </c>
      <c r="L18" s="21"/>
    </row>
    <row r="19" spans="1:12">
      <c r="A19" s="12" t="s">
        <v>28</v>
      </c>
      <c r="B19" s="13"/>
      <c r="C19" s="14"/>
      <c r="D19" s="14"/>
      <c r="E19" s="21"/>
      <c r="F19" s="17"/>
      <c r="G19" s="18"/>
      <c r="H19" s="18"/>
      <c r="I19" s="18"/>
      <c r="J19" s="23"/>
      <c r="K19" s="13"/>
      <c r="L19" s="21"/>
    </row>
    <row r="20" spans="1:12">
      <c r="A20" s="24" t="s">
        <v>29</v>
      </c>
      <c r="B20" s="13"/>
      <c r="C20" s="14"/>
      <c r="D20" s="14"/>
      <c r="E20" s="21"/>
      <c r="F20" s="17"/>
      <c r="G20" s="18"/>
      <c r="H20" s="18"/>
      <c r="I20" s="18"/>
      <c r="J20" s="23"/>
      <c r="K20" s="22">
        <f>SUM(K13:K19)</f>
        <v>0</v>
      </c>
      <c r="L20" s="21"/>
    </row>
    <row r="21" spans="1:12">
      <c r="A21" s="5"/>
      <c r="B21" s="6"/>
      <c r="C21" s="7"/>
      <c r="D21" s="7"/>
      <c r="E21" s="8"/>
      <c r="F21" s="9"/>
      <c r="G21" s="10"/>
      <c r="H21" s="10"/>
      <c r="I21" s="10"/>
      <c r="J21" s="11"/>
      <c r="K21" s="6"/>
      <c r="L21" s="8"/>
    </row>
    <row r="22" spans="1:12">
      <c r="A22" s="24" t="s">
        <v>30</v>
      </c>
      <c r="B22" s="25"/>
      <c r="C22" s="26" t="s">
        <v>31</v>
      </c>
      <c r="D22" s="26"/>
      <c r="E22" s="27"/>
      <c r="F22" s="28"/>
      <c r="G22" s="29"/>
      <c r="H22" s="29"/>
      <c r="I22" s="29" t="s">
        <v>32</v>
      </c>
      <c r="J22" s="30" t="s">
        <v>33</v>
      </c>
      <c r="K22" s="25" t="s">
        <v>18</v>
      </c>
      <c r="L22" s="21"/>
    </row>
    <row r="23" spans="1:12">
      <c r="A23" s="12" t="s">
        <v>51</v>
      </c>
      <c r="B23" s="13"/>
      <c r="C23" s="14" t="s">
        <v>34</v>
      </c>
      <c r="D23" s="14"/>
      <c r="E23" s="21"/>
      <c r="F23" s="17"/>
      <c r="G23" s="18"/>
      <c r="H23" s="18"/>
      <c r="I23" s="18">
        <f>H13</f>
        <v>1</v>
      </c>
      <c r="J23" s="19">
        <f>(K23/I23)</f>
        <v>0</v>
      </c>
      <c r="K23" s="20">
        <v>0</v>
      </c>
      <c r="L23" s="21"/>
    </row>
    <row r="24" spans="1:12">
      <c r="A24" s="12" t="s">
        <v>35</v>
      </c>
      <c r="B24" s="13"/>
      <c r="C24" s="14" t="s">
        <v>36</v>
      </c>
      <c r="D24" s="14"/>
      <c r="E24" s="21"/>
      <c r="F24" s="17"/>
      <c r="G24" s="18"/>
      <c r="H24" s="18"/>
      <c r="I24" s="18">
        <f>H13</f>
        <v>1</v>
      </c>
      <c r="J24" s="19">
        <f t="shared" ref="J24" si="4">(K24/I24)</f>
        <v>0</v>
      </c>
      <c r="K24" s="20">
        <v>0</v>
      </c>
      <c r="L24" s="21" t="s">
        <v>37</v>
      </c>
    </row>
    <row r="25" spans="1:12">
      <c r="A25" s="12" t="s">
        <v>38</v>
      </c>
      <c r="B25" s="13"/>
      <c r="C25" s="14"/>
      <c r="D25" s="14"/>
      <c r="E25" s="21"/>
      <c r="F25" s="17"/>
      <c r="G25" s="18"/>
      <c r="H25" s="18"/>
      <c r="I25" s="18"/>
      <c r="J25" s="19"/>
      <c r="K25" s="20">
        <f>SUM(K23:K24)</f>
        <v>0</v>
      </c>
      <c r="L25" s="21"/>
    </row>
    <row r="26" spans="1:12">
      <c r="A26" s="5"/>
      <c r="B26" s="6"/>
      <c r="C26" s="7"/>
      <c r="D26" s="7"/>
      <c r="E26" s="8"/>
      <c r="F26" s="9"/>
      <c r="G26" s="10"/>
      <c r="H26" s="10"/>
      <c r="I26" s="10"/>
      <c r="J26" s="11"/>
      <c r="K26" s="6"/>
      <c r="L26" s="8"/>
    </row>
    <row r="27" spans="1:12">
      <c r="A27" s="24" t="s">
        <v>39</v>
      </c>
      <c r="B27" s="13"/>
      <c r="C27" s="26" t="s">
        <v>40</v>
      </c>
      <c r="D27" s="14"/>
      <c r="E27" s="21"/>
      <c r="F27" s="17"/>
      <c r="G27" s="18"/>
      <c r="H27" s="18"/>
      <c r="I27" s="29"/>
      <c r="J27" s="31" t="s">
        <v>33</v>
      </c>
      <c r="K27" s="22"/>
      <c r="L27" s="21"/>
    </row>
    <row r="28" spans="1:12">
      <c r="A28" s="12" t="s">
        <v>41</v>
      </c>
      <c r="B28" s="13"/>
      <c r="C28" s="14" t="s">
        <v>42</v>
      </c>
      <c r="D28" s="14"/>
      <c r="E28" s="32"/>
      <c r="F28" s="17"/>
      <c r="G28" s="18"/>
      <c r="H28" s="18"/>
      <c r="I28" s="18">
        <f>H13</f>
        <v>1</v>
      </c>
      <c r="J28" s="33">
        <f>K28/I28</f>
        <v>0</v>
      </c>
      <c r="K28" s="22">
        <f>SUM(K20+K25)</f>
        <v>0</v>
      </c>
      <c r="L28" s="21"/>
    </row>
    <row r="29" spans="1:12">
      <c r="A29" s="12" t="s">
        <v>49</v>
      </c>
      <c r="B29" s="13"/>
      <c r="C29" s="14" t="s">
        <v>43</v>
      </c>
      <c r="D29" s="14"/>
      <c r="E29" s="21"/>
      <c r="F29" s="17"/>
      <c r="G29" s="18"/>
      <c r="H29" s="18"/>
      <c r="I29" s="18">
        <f>H13</f>
        <v>1</v>
      </c>
      <c r="J29" s="33">
        <f>K29/I29</f>
        <v>0</v>
      </c>
      <c r="K29" s="20">
        <f>(0.09*K28)</f>
        <v>0</v>
      </c>
      <c r="L29" s="21"/>
    </row>
    <row r="30" spans="1:12">
      <c r="A30" s="12" t="s">
        <v>44</v>
      </c>
      <c r="B30" s="13"/>
      <c r="C30" s="14"/>
      <c r="D30" s="14"/>
      <c r="E30" s="21"/>
      <c r="F30" s="17"/>
      <c r="G30" s="18"/>
      <c r="H30" s="18"/>
      <c r="I30" s="18">
        <f>H14</f>
        <v>1</v>
      </c>
      <c r="J30" s="33">
        <v>100</v>
      </c>
      <c r="K30" s="20">
        <f>I30*J30</f>
        <v>100</v>
      </c>
      <c r="L30" s="21"/>
    </row>
    <row r="31" spans="1:12">
      <c r="A31" s="12" t="s">
        <v>45</v>
      </c>
      <c r="B31" s="13"/>
      <c r="C31" s="14"/>
      <c r="D31" s="14"/>
      <c r="E31" s="21"/>
      <c r="F31" s="17"/>
      <c r="G31" s="18"/>
      <c r="H31" s="18"/>
      <c r="I31" s="18">
        <f>H13</f>
        <v>1</v>
      </c>
      <c r="J31" s="33">
        <f>SUM(J28:J30)</f>
        <v>100</v>
      </c>
      <c r="K31" s="22">
        <f>SUM(K28:K30)</f>
        <v>100</v>
      </c>
      <c r="L31" s="21"/>
    </row>
    <row r="32" spans="1:12">
      <c r="A32" s="24" t="s">
        <v>46</v>
      </c>
      <c r="B32" s="13"/>
      <c r="C32" s="26"/>
      <c r="D32" s="14"/>
      <c r="E32" s="21"/>
      <c r="F32" s="17"/>
      <c r="G32" s="18"/>
      <c r="H32" s="18"/>
      <c r="I32" s="29"/>
      <c r="J32" s="33"/>
      <c r="K32" s="22"/>
      <c r="L32" s="21"/>
    </row>
    <row r="33" spans="1:12" ht="29" thickBot="1">
      <c r="A33" s="34" t="s">
        <v>47</v>
      </c>
      <c r="B33" s="35"/>
      <c r="C33" s="36"/>
      <c r="D33" s="36"/>
      <c r="E33" s="37"/>
      <c r="F33" s="38"/>
      <c r="G33" s="39"/>
      <c r="H33" s="39"/>
      <c r="I33" s="39">
        <f>H13</f>
        <v>1</v>
      </c>
      <c r="J33" s="40">
        <v>0</v>
      </c>
      <c r="K33" s="41">
        <f>I33*J33</f>
        <v>0</v>
      </c>
      <c r="L33" s="42"/>
    </row>
  </sheetData>
  <mergeCells count="8">
    <mergeCell ref="B10:E10"/>
    <mergeCell ref="F10:J10"/>
    <mergeCell ref="K10:L10"/>
    <mergeCell ref="A1:L2"/>
    <mergeCell ref="A3:L3"/>
    <mergeCell ref="A6:A7"/>
    <mergeCell ref="B6:B7"/>
    <mergeCell ref="F6:I7"/>
  </mergeCells>
  <pageMargins left="0.7" right="0.7" top="0.75" bottom="0.75" header="0.3" footer="0.3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2015-07-09T19:41:10Z</dcterms:modified>
</cp:coreProperties>
</file>